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0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bhjames\Downloads\"/>
    </mc:Choice>
  </mc:AlternateContent>
  <xr:revisionPtr revIDLastSave="105" documentId="13_ncr:1_{5E355228-1766-4F0C-9FEC-FC56B6F7171C}" xr6:coauthVersionLast="47" xr6:coauthVersionMax="47" xr10:uidLastSave="{2979494D-1886-418F-89CA-0D9C84A6C24F}"/>
  <bookViews>
    <workbookView xWindow="38790" yWindow="390" windowWidth="28800" windowHeight="20145" tabRatio="708" xr2:uid="{00000000-000D-0000-FFFF-FFFF00000000}"/>
  </bookViews>
  <sheets>
    <sheet name="Overview Summary" sheetId="7" r:id="rId1"/>
    <sheet name="January" sheetId="6" r:id="rId2"/>
    <sheet name="February" sheetId="19" r:id="rId3"/>
    <sheet name="March" sheetId="20" r:id="rId4"/>
    <sheet name="April" sheetId="25" r:id="rId5"/>
    <sheet name="May" sheetId="26" r:id="rId6"/>
    <sheet name="June" sheetId="27" r:id="rId7"/>
    <sheet name="July" sheetId="28" r:id="rId8"/>
    <sheet name="August" sheetId="29" r:id="rId9"/>
    <sheet name="September" sheetId="30" r:id="rId10"/>
    <sheet name="October" sheetId="31" r:id="rId11"/>
    <sheet name="November" sheetId="32" r:id="rId12"/>
    <sheet name="December" sheetId="33" r:id="rId13"/>
  </sheets>
  <externalReferences>
    <externalReference r:id="rId14"/>
  </externalReferences>
  <definedNames>
    <definedName name="_xlnm.Print_Area" localSheetId="4">April!$A$8:$A$92</definedName>
    <definedName name="_xlnm.Print_Area" localSheetId="8">August!$A$8:$A$92</definedName>
    <definedName name="_xlnm.Print_Area" localSheetId="12">December!$A$8:$A$92</definedName>
    <definedName name="_xlnm.Print_Area" localSheetId="2">February!$A$8:$A$92</definedName>
    <definedName name="_xlnm.Print_Area" localSheetId="1">January!$A$8:$A$92</definedName>
    <definedName name="_xlnm.Print_Area" localSheetId="7">July!$A$8:$A$92</definedName>
    <definedName name="_xlnm.Print_Area" localSheetId="6">June!$A$8:$A$92</definedName>
    <definedName name="_xlnm.Print_Area" localSheetId="3">March!$A$8:$A$92</definedName>
    <definedName name="_xlnm.Print_Area" localSheetId="5">May!$A$8:$A$92</definedName>
    <definedName name="_xlnm.Print_Area" localSheetId="11">November!$A$8:$A$92</definedName>
    <definedName name="_xlnm.Print_Area" localSheetId="10">October!$A$8:$A$92</definedName>
    <definedName name="_xlnm.Print_Area" localSheetId="9">September!$A$8:$A$92</definedName>
    <definedName name="_xlnm.Print_Titles" localSheetId="4">April!$8:$15</definedName>
    <definedName name="_xlnm.Print_Titles" localSheetId="8">August!$8:$15</definedName>
    <definedName name="_xlnm.Print_Titles" localSheetId="12">December!$8:$15</definedName>
    <definedName name="_xlnm.Print_Titles" localSheetId="2">February!$8:$15</definedName>
    <definedName name="_xlnm.Print_Titles" localSheetId="1">January!$8:$15</definedName>
    <definedName name="_xlnm.Print_Titles" localSheetId="7">July!$8:$15</definedName>
    <definedName name="_xlnm.Print_Titles" localSheetId="6">June!$8:$15</definedName>
    <definedName name="_xlnm.Print_Titles" localSheetId="3">March!$8:$15</definedName>
    <definedName name="_xlnm.Print_Titles" localSheetId="5">May!$8:$15</definedName>
    <definedName name="_xlnm.Print_Titles" localSheetId="11">November!$8:$15</definedName>
    <definedName name="_xlnm.Print_Titles" localSheetId="10">October!$8:$15</definedName>
    <definedName name="_xlnm.Print_Titles" localSheetId="0">'Overview Summary'!$35:$44</definedName>
    <definedName name="_xlnm.Print_Titles" localSheetId="9">September!$8:$15</definedName>
    <definedName name="Sample1" localSheetId="4">[1]Template!#REF!</definedName>
    <definedName name="Sample1" localSheetId="8">[1]Template!#REF!</definedName>
    <definedName name="Sample1" localSheetId="12">[1]Template!#REF!</definedName>
    <definedName name="Sample1" localSheetId="2">[1]Template!#REF!</definedName>
    <definedName name="Sample1" localSheetId="1">[1]Template!#REF!</definedName>
    <definedName name="Sample1" localSheetId="7">[1]Template!#REF!</definedName>
    <definedName name="Sample1" localSheetId="6">[1]Template!#REF!</definedName>
    <definedName name="Sample1" localSheetId="3">[1]Template!#REF!</definedName>
    <definedName name="Sample1" localSheetId="5">[1]Template!#REF!</definedName>
    <definedName name="Sample1" localSheetId="11">[1]Template!#REF!</definedName>
    <definedName name="Sample1" localSheetId="10">[1]Template!#REF!</definedName>
    <definedName name="Sample1" localSheetId="0">[1]Template!#REF!</definedName>
    <definedName name="Sample1" localSheetId="9">[1]Template!#REF!</definedName>
    <definedName name="Sample1">[1]Template!#REF!</definedName>
  </definedNames>
  <calcPr calcId="191028"/>
  <webPublishing allowPng="1" targetScreenSize="1024x768" codePage="1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7" l="1"/>
  <c r="H11" i="7"/>
  <c r="H23" i="7"/>
  <c r="H96" i="6"/>
  <c r="G96" i="19"/>
  <c r="H96" i="20"/>
  <c r="H96" i="25"/>
  <c r="H96" i="26"/>
  <c r="H96" i="27"/>
  <c r="H96" i="28"/>
  <c r="H96" i="29"/>
  <c r="H96" i="30"/>
  <c r="H96" i="31"/>
  <c r="G96" i="32"/>
  <c r="H96" i="33"/>
  <c r="B32" i="33"/>
  <c r="B32" i="32"/>
  <c r="B32" i="31"/>
  <c r="B32" i="30"/>
  <c r="B32" i="29"/>
  <c r="B33" i="28"/>
  <c r="B32" i="28"/>
  <c r="B32" i="27"/>
  <c r="B32" i="26"/>
  <c r="B32" i="25"/>
  <c r="B32" i="20"/>
  <c r="B32" i="19"/>
  <c r="B32" i="6"/>
  <c r="C59" i="32"/>
  <c r="G95" i="33"/>
  <c r="F95" i="33"/>
  <c r="E95" i="33"/>
  <c r="D95" i="33"/>
  <c r="C95" i="33"/>
  <c r="G92" i="33"/>
  <c r="F92" i="33"/>
  <c r="E92" i="33"/>
  <c r="D92" i="33"/>
  <c r="C92" i="33"/>
  <c r="H91" i="33"/>
  <c r="H90" i="33"/>
  <c r="H89" i="33"/>
  <c r="H88" i="33"/>
  <c r="H87" i="33"/>
  <c r="H86" i="33"/>
  <c r="H85" i="33"/>
  <c r="H84" i="33"/>
  <c r="H83" i="33"/>
  <c r="H82" i="33"/>
  <c r="H81" i="33"/>
  <c r="H80" i="33"/>
  <c r="H79" i="33"/>
  <c r="H78" i="33"/>
  <c r="H77" i="33"/>
  <c r="H76" i="33"/>
  <c r="H75" i="33"/>
  <c r="H74" i="33"/>
  <c r="H73" i="33"/>
  <c r="H72" i="33"/>
  <c r="H71" i="33"/>
  <c r="H70" i="33"/>
  <c r="H69" i="33"/>
  <c r="H68" i="33"/>
  <c r="H67" i="33"/>
  <c r="H66" i="33"/>
  <c r="H65" i="33"/>
  <c r="H64" i="33"/>
  <c r="H63" i="33"/>
  <c r="H62" i="33"/>
  <c r="G59" i="33"/>
  <c r="G96" i="33" s="1"/>
  <c r="F59" i="33"/>
  <c r="F96" i="33" s="1"/>
  <c r="E59" i="33"/>
  <c r="E96" i="33" s="1"/>
  <c r="D59" i="33"/>
  <c r="C59" i="33"/>
  <c r="H58" i="33"/>
  <c r="H57" i="33"/>
  <c r="H56" i="33"/>
  <c r="H55" i="33"/>
  <c r="H54" i="33"/>
  <c r="H53" i="33"/>
  <c r="H52" i="33"/>
  <c r="H51" i="33"/>
  <c r="H50" i="33"/>
  <c r="H49" i="33"/>
  <c r="H48" i="33"/>
  <c r="H47" i="33"/>
  <c r="H46" i="33"/>
  <c r="H45" i="33"/>
  <c r="H44" i="33"/>
  <c r="H43" i="33"/>
  <c r="H42" i="33"/>
  <c r="H41" i="33"/>
  <c r="G38" i="33"/>
  <c r="F38" i="33"/>
  <c r="E38" i="33"/>
  <c r="D38" i="33"/>
  <c r="C38" i="33"/>
  <c r="H37" i="33"/>
  <c r="H36" i="33"/>
  <c r="H38" i="33" s="1"/>
  <c r="G33" i="33"/>
  <c r="G94" i="33" s="1"/>
  <c r="F33" i="33"/>
  <c r="F94" i="33" s="1"/>
  <c r="E33" i="33"/>
  <c r="E94" i="33" s="1"/>
  <c r="D33" i="33"/>
  <c r="D94" i="33" s="1"/>
  <c r="C33" i="33"/>
  <c r="C94" i="33" s="1"/>
  <c r="H32" i="33"/>
  <c r="H31" i="33"/>
  <c r="H30" i="33"/>
  <c r="H29" i="33"/>
  <c r="H33" i="33" s="1"/>
  <c r="H94" i="33" s="1"/>
  <c r="H28" i="33"/>
  <c r="G25" i="33"/>
  <c r="F25" i="33"/>
  <c r="E25" i="33"/>
  <c r="D25" i="33"/>
  <c r="C25" i="33"/>
  <c r="H24" i="33"/>
  <c r="H23" i="33"/>
  <c r="H22" i="33"/>
  <c r="H21" i="33"/>
  <c r="H20" i="33"/>
  <c r="H19" i="33"/>
  <c r="F92" i="32"/>
  <c r="E92" i="32"/>
  <c r="D92" i="32"/>
  <c r="C92" i="32"/>
  <c r="G91" i="32"/>
  <c r="G90" i="32"/>
  <c r="G89" i="32"/>
  <c r="G88" i="32"/>
  <c r="G87" i="32"/>
  <c r="G86" i="32"/>
  <c r="G85" i="32"/>
  <c r="G84" i="32"/>
  <c r="G83" i="32"/>
  <c r="G82" i="32"/>
  <c r="G81" i="32"/>
  <c r="G80" i="32"/>
  <c r="G79" i="32"/>
  <c r="G78" i="32"/>
  <c r="G77" i="32"/>
  <c r="G76" i="32"/>
  <c r="G75" i="32"/>
  <c r="G74" i="32"/>
  <c r="G73" i="32"/>
  <c r="G72" i="32"/>
  <c r="G71" i="32"/>
  <c r="G70" i="32"/>
  <c r="G69" i="32"/>
  <c r="G68" i="32"/>
  <c r="G67" i="32"/>
  <c r="G66" i="32"/>
  <c r="G65" i="32"/>
  <c r="G64" i="32"/>
  <c r="G63" i="32"/>
  <c r="G62" i="32"/>
  <c r="F59" i="32"/>
  <c r="E59" i="32"/>
  <c r="D59" i="32"/>
  <c r="G58" i="32"/>
  <c r="G57" i="32"/>
  <c r="G56" i="32"/>
  <c r="G55" i="32"/>
  <c r="G54" i="32"/>
  <c r="G53" i="32"/>
  <c r="G52" i="32"/>
  <c r="G51" i="32"/>
  <c r="G50" i="32"/>
  <c r="G49" i="32"/>
  <c r="G48" i="32"/>
  <c r="G47" i="32"/>
  <c r="G46" i="32"/>
  <c r="G45" i="32"/>
  <c r="G44" i="32"/>
  <c r="G43" i="32"/>
  <c r="G42" i="32"/>
  <c r="G41" i="32"/>
  <c r="F38" i="32"/>
  <c r="F95" i="32" s="1"/>
  <c r="E38" i="32"/>
  <c r="E95" i="32" s="1"/>
  <c r="D38" i="32"/>
  <c r="D95" i="32" s="1"/>
  <c r="C38" i="32"/>
  <c r="C95" i="32" s="1"/>
  <c r="G37" i="32"/>
  <c r="G36" i="32"/>
  <c r="G38" i="32" s="1"/>
  <c r="F33" i="32"/>
  <c r="F94" i="32" s="1"/>
  <c r="E33" i="32"/>
  <c r="E94" i="32" s="1"/>
  <c r="D33" i="32"/>
  <c r="D94" i="32" s="1"/>
  <c r="C33" i="32"/>
  <c r="C94" i="32" s="1"/>
  <c r="G32" i="32"/>
  <c r="G31" i="32"/>
  <c r="G30" i="32"/>
  <c r="G29" i="32"/>
  <c r="G28" i="32"/>
  <c r="F25" i="32"/>
  <c r="E25" i="32"/>
  <c r="D25" i="32"/>
  <c r="C25" i="32"/>
  <c r="G24" i="32"/>
  <c r="G23" i="32"/>
  <c r="G22" i="32"/>
  <c r="G21" i="32"/>
  <c r="G20" i="32"/>
  <c r="G19" i="32"/>
  <c r="J67" i="7"/>
  <c r="J66" i="7"/>
  <c r="J65" i="7"/>
  <c r="J61" i="7"/>
  <c r="J60" i="7"/>
  <c r="J59" i="7"/>
  <c r="J55" i="7"/>
  <c r="J54" i="7"/>
  <c r="J53" i="7"/>
  <c r="F53" i="7"/>
  <c r="H65" i="7"/>
  <c r="F66" i="7"/>
  <c r="B66" i="7"/>
  <c r="F65" i="7"/>
  <c r="H59" i="7"/>
  <c r="F60" i="7"/>
  <c r="B60" i="7"/>
  <c r="F59" i="7"/>
  <c r="H53" i="7"/>
  <c r="F54" i="7"/>
  <c r="B54" i="7"/>
  <c r="F96" i="31"/>
  <c r="G95" i="31"/>
  <c r="F95" i="31"/>
  <c r="E95" i="31"/>
  <c r="G92" i="31"/>
  <c r="F92" i="31"/>
  <c r="E92" i="31"/>
  <c r="D92" i="31"/>
  <c r="C92" i="31"/>
  <c r="H91" i="31"/>
  <c r="H90" i="31"/>
  <c r="H89" i="31"/>
  <c r="B89" i="31" s="1"/>
  <c r="H88" i="31"/>
  <c r="H87" i="31"/>
  <c r="B87" i="31" s="1"/>
  <c r="H86" i="31"/>
  <c r="H85" i="31"/>
  <c r="H84" i="31"/>
  <c r="B84" i="31" s="1"/>
  <c r="H83" i="31"/>
  <c r="H82" i="31"/>
  <c r="H81" i="31"/>
  <c r="H80" i="31"/>
  <c r="H79" i="31"/>
  <c r="H78" i="31"/>
  <c r="H77" i="31"/>
  <c r="H76" i="31"/>
  <c r="B76" i="31" s="1"/>
  <c r="H75" i="31"/>
  <c r="H74" i="31"/>
  <c r="H73" i="31"/>
  <c r="B73" i="31" s="1"/>
  <c r="H72" i="31"/>
  <c r="H71" i="31"/>
  <c r="H70" i="31"/>
  <c r="H69" i="31"/>
  <c r="H68" i="31"/>
  <c r="H67" i="31"/>
  <c r="B67" i="31" s="1"/>
  <c r="H66" i="31"/>
  <c r="H65" i="31"/>
  <c r="B65" i="31" s="1"/>
  <c r="H64" i="31"/>
  <c r="H63" i="31"/>
  <c r="H62" i="31"/>
  <c r="H92" i="31" s="1"/>
  <c r="G59" i="31"/>
  <c r="G96" i="31" s="1"/>
  <c r="F59" i="31"/>
  <c r="E59" i="31"/>
  <c r="E96" i="31" s="1"/>
  <c r="D59" i="31"/>
  <c r="D96" i="31" s="1"/>
  <c r="C59" i="31"/>
  <c r="C96" i="31" s="1"/>
  <c r="H58" i="31"/>
  <c r="H57" i="31"/>
  <c r="H56" i="31"/>
  <c r="H55" i="31"/>
  <c r="H54" i="31"/>
  <c r="H53" i="31"/>
  <c r="B53" i="31" s="1"/>
  <c r="H52" i="31"/>
  <c r="H51" i="31"/>
  <c r="H50" i="31"/>
  <c r="H49" i="31"/>
  <c r="H48" i="31"/>
  <c r="H47" i="31"/>
  <c r="H46" i="31"/>
  <c r="H45" i="31"/>
  <c r="H44" i="31"/>
  <c r="H43" i="31"/>
  <c r="H42" i="31"/>
  <c r="B42" i="31" s="1"/>
  <c r="H41" i="31"/>
  <c r="G38" i="31"/>
  <c r="F38" i="31"/>
  <c r="E38" i="31"/>
  <c r="D38" i="31"/>
  <c r="D95" i="31" s="1"/>
  <c r="C38" i="31"/>
  <c r="C95" i="31" s="1"/>
  <c r="H37" i="31"/>
  <c r="H36" i="31"/>
  <c r="H38" i="31" s="1"/>
  <c r="H33" i="31"/>
  <c r="B33" i="31" s="1"/>
  <c r="H3" i="31" s="1"/>
  <c r="G33" i="31"/>
  <c r="G94" i="31" s="1"/>
  <c r="F33" i="31"/>
  <c r="F94" i="31" s="1"/>
  <c r="F97" i="31" s="1"/>
  <c r="E33" i="31"/>
  <c r="E94" i="31" s="1"/>
  <c r="D33" i="31"/>
  <c r="D94" i="31" s="1"/>
  <c r="C33" i="31"/>
  <c r="C94" i="31" s="1"/>
  <c r="H32" i="31"/>
  <c r="H31" i="31"/>
  <c r="H30" i="31"/>
  <c r="H29" i="31"/>
  <c r="H28" i="31"/>
  <c r="G25" i="31"/>
  <c r="F25" i="31"/>
  <c r="E25" i="31"/>
  <c r="D25" i="31"/>
  <c r="C25" i="31"/>
  <c r="H24" i="31"/>
  <c r="H23" i="31"/>
  <c r="H22" i="31"/>
  <c r="H21" i="31"/>
  <c r="H25" i="31" s="1"/>
  <c r="H20" i="31"/>
  <c r="H19" i="31"/>
  <c r="G95" i="30"/>
  <c r="F95" i="30"/>
  <c r="E95" i="30"/>
  <c r="D95" i="30"/>
  <c r="C95" i="30"/>
  <c r="C97" i="30" s="1"/>
  <c r="H94" i="30"/>
  <c r="C94" i="30"/>
  <c r="G92" i="30"/>
  <c r="F92" i="30"/>
  <c r="E92" i="30"/>
  <c r="D92" i="30"/>
  <c r="C92" i="30"/>
  <c r="H91" i="30"/>
  <c r="H90" i="30"/>
  <c r="H89" i="30"/>
  <c r="H88" i="30"/>
  <c r="H87" i="30"/>
  <c r="B87" i="30" s="1"/>
  <c r="H86" i="30"/>
  <c r="H85" i="30"/>
  <c r="H84" i="30"/>
  <c r="H83" i="30"/>
  <c r="B83" i="30" s="1"/>
  <c r="H82" i="30"/>
  <c r="H81" i="30"/>
  <c r="H80" i="30"/>
  <c r="H79" i="30"/>
  <c r="H78" i="30"/>
  <c r="B78" i="30" s="1"/>
  <c r="H77" i="30"/>
  <c r="H76" i="30"/>
  <c r="B76" i="30" s="1"/>
  <c r="H75" i="30"/>
  <c r="H74" i="30"/>
  <c r="H73" i="30"/>
  <c r="H72" i="30"/>
  <c r="B72" i="30" s="1"/>
  <c r="H71" i="30"/>
  <c r="H70" i="30"/>
  <c r="H69" i="30"/>
  <c r="H68" i="30"/>
  <c r="H67" i="30"/>
  <c r="H66" i="30"/>
  <c r="H65" i="30"/>
  <c r="B65" i="30" s="1"/>
  <c r="H64" i="30"/>
  <c r="H63" i="30"/>
  <c r="H62" i="30"/>
  <c r="G59" i="30"/>
  <c r="G96" i="30" s="1"/>
  <c r="F59" i="30"/>
  <c r="F96" i="30" s="1"/>
  <c r="E59" i="30"/>
  <c r="E96" i="30" s="1"/>
  <c r="D59" i="30"/>
  <c r="D96" i="30" s="1"/>
  <c r="C59" i="30"/>
  <c r="C96" i="30" s="1"/>
  <c r="H58" i="30"/>
  <c r="H57" i="30"/>
  <c r="H56" i="30"/>
  <c r="H55" i="30"/>
  <c r="H54" i="30"/>
  <c r="B54" i="30" s="1"/>
  <c r="H53" i="30"/>
  <c r="B53" i="30" s="1"/>
  <c r="H52" i="30"/>
  <c r="H51" i="30"/>
  <c r="H50" i="30"/>
  <c r="H49" i="30"/>
  <c r="H48" i="30"/>
  <c r="H47" i="30"/>
  <c r="H46" i="30"/>
  <c r="H45" i="30"/>
  <c r="H44" i="30"/>
  <c r="H59" i="30" s="1"/>
  <c r="H43" i="30"/>
  <c r="B43" i="30" s="1"/>
  <c r="H42" i="30"/>
  <c r="B42" i="30" s="1"/>
  <c r="H41" i="30"/>
  <c r="G38" i="30"/>
  <c r="F38" i="30"/>
  <c r="E38" i="30"/>
  <c r="D38" i="30"/>
  <c r="C38" i="30"/>
  <c r="H37" i="30"/>
  <c r="H36" i="30"/>
  <c r="H38" i="30" s="1"/>
  <c r="H33" i="30"/>
  <c r="B33" i="30" s="1"/>
  <c r="H3" i="30" s="1"/>
  <c r="G33" i="30"/>
  <c r="G94" i="30" s="1"/>
  <c r="F33" i="30"/>
  <c r="F94" i="30" s="1"/>
  <c r="E33" i="30"/>
  <c r="E94" i="30" s="1"/>
  <c r="E97" i="30" s="1"/>
  <c r="D33" i="30"/>
  <c r="D94" i="30" s="1"/>
  <c r="D97" i="30" s="1"/>
  <c r="C33" i="30"/>
  <c r="H32" i="30"/>
  <c r="H31" i="30"/>
  <c r="H30" i="30"/>
  <c r="H29" i="30"/>
  <c r="H28" i="30"/>
  <c r="G25" i="30"/>
  <c r="F25" i="30"/>
  <c r="E25" i="30"/>
  <c r="D25" i="30"/>
  <c r="C25" i="30"/>
  <c r="H24" i="30"/>
  <c r="H23" i="30"/>
  <c r="H22" i="30"/>
  <c r="H21" i="30"/>
  <c r="H25" i="30" s="1"/>
  <c r="H20" i="30"/>
  <c r="H19" i="30"/>
  <c r="G95" i="29"/>
  <c r="F95" i="29"/>
  <c r="E95" i="29"/>
  <c r="D95" i="29"/>
  <c r="C95" i="29"/>
  <c r="G94" i="29"/>
  <c r="G97" i="29" s="1"/>
  <c r="F94" i="29"/>
  <c r="E94" i="29"/>
  <c r="D94" i="29"/>
  <c r="D97" i="29" s="1"/>
  <c r="G92" i="29"/>
  <c r="F92" i="29"/>
  <c r="E92" i="29"/>
  <c r="D92" i="29"/>
  <c r="C92" i="29"/>
  <c r="H91" i="29"/>
  <c r="H90" i="29"/>
  <c r="H89" i="29"/>
  <c r="H88" i="29"/>
  <c r="H87" i="29"/>
  <c r="H86" i="29"/>
  <c r="H85" i="29"/>
  <c r="B85" i="29" s="1"/>
  <c r="H84" i="29"/>
  <c r="B84" i="29" s="1"/>
  <c r="H83" i="29"/>
  <c r="H82" i="29"/>
  <c r="H81" i="29"/>
  <c r="H80" i="29"/>
  <c r="H79" i="29"/>
  <c r="H78" i="29"/>
  <c r="H77" i="29"/>
  <c r="H76" i="29"/>
  <c r="H75" i="29"/>
  <c r="H74" i="29"/>
  <c r="H73" i="29"/>
  <c r="H72" i="29"/>
  <c r="H71" i="29"/>
  <c r="H70" i="29"/>
  <c r="H69" i="29"/>
  <c r="H68" i="29"/>
  <c r="H67" i="29"/>
  <c r="H66" i="29"/>
  <c r="B66" i="29" s="1"/>
  <c r="H65" i="29"/>
  <c r="H64" i="29"/>
  <c r="H63" i="29"/>
  <c r="B63" i="29" s="1"/>
  <c r="H62" i="29"/>
  <c r="H92" i="29" s="1"/>
  <c r="G59" i="29"/>
  <c r="G96" i="29" s="1"/>
  <c r="F59" i="29"/>
  <c r="F96" i="29" s="1"/>
  <c r="F97" i="29" s="1"/>
  <c r="E59" i="29"/>
  <c r="E96" i="29" s="1"/>
  <c r="E97" i="29" s="1"/>
  <c r="D59" i="29"/>
  <c r="D96" i="29" s="1"/>
  <c r="C59" i="29"/>
  <c r="C96" i="29" s="1"/>
  <c r="H58" i="29"/>
  <c r="H57" i="29"/>
  <c r="H56" i="29"/>
  <c r="H55" i="29"/>
  <c r="H54" i="29"/>
  <c r="H53" i="29"/>
  <c r="H52" i="29"/>
  <c r="H51" i="29"/>
  <c r="H50" i="29"/>
  <c r="H49" i="29"/>
  <c r="H48" i="29"/>
  <c r="H47" i="29"/>
  <c r="H46" i="29"/>
  <c r="H45" i="29"/>
  <c r="H44" i="29"/>
  <c r="H43" i="29"/>
  <c r="H42" i="29"/>
  <c r="H59" i="29" s="1"/>
  <c r="H41" i="29"/>
  <c r="G38" i="29"/>
  <c r="F38" i="29"/>
  <c r="E38" i="29"/>
  <c r="D38" i="29"/>
  <c r="C38" i="29"/>
  <c r="H37" i="29"/>
  <c r="H36" i="29"/>
  <c r="H38" i="29" s="1"/>
  <c r="G33" i="29"/>
  <c r="F33" i="29"/>
  <c r="E33" i="29"/>
  <c r="D33" i="29"/>
  <c r="C33" i="29"/>
  <c r="C94" i="29" s="1"/>
  <c r="C97" i="29" s="1"/>
  <c r="H32" i="29"/>
  <c r="H33" i="29" s="1"/>
  <c r="H31" i="29"/>
  <c r="B31" i="29" s="1"/>
  <c r="H30" i="29"/>
  <c r="H29" i="29"/>
  <c r="H28" i="29"/>
  <c r="G25" i="29"/>
  <c r="F25" i="29"/>
  <c r="E25" i="29"/>
  <c r="D25" i="29"/>
  <c r="C25" i="29"/>
  <c r="H24" i="29"/>
  <c r="H23" i="29"/>
  <c r="H22" i="29"/>
  <c r="H21" i="29"/>
  <c r="H20" i="29"/>
  <c r="H19" i="29"/>
  <c r="H25" i="29" s="1"/>
  <c r="C59" i="25"/>
  <c r="J19" i="7"/>
  <c r="J18" i="7"/>
  <c r="G95" i="28"/>
  <c r="F95" i="28"/>
  <c r="E95" i="28"/>
  <c r="D95" i="28"/>
  <c r="C95" i="28"/>
  <c r="G92" i="28"/>
  <c r="F92" i="28"/>
  <c r="E92" i="28"/>
  <c r="D92" i="28"/>
  <c r="C92" i="28"/>
  <c r="H91" i="28"/>
  <c r="H90" i="28"/>
  <c r="H89" i="28"/>
  <c r="H88" i="28"/>
  <c r="H87" i="28"/>
  <c r="H86" i="28"/>
  <c r="H85" i="28"/>
  <c r="H84" i="28"/>
  <c r="H83" i="28"/>
  <c r="H82" i="28"/>
  <c r="H81" i="28"/>
  <c r="H80" i="28"/>
  <c r="H79" i="28"/>
  <c r="H78" i="28"/>
  <c r="H77" i="28"/>
  <c r="H76" i="28"/>
  <c r="H75" i="28"/>
  <c r="H74" i="28"/>
  <c r="H73" i="28"/>
  <c r="H72" i="28"/>
  <c r="H71" i="28"/>
  <c r="H70" i="28"/>
  <c r="H69" i="28"/>
  <c r="H68" i="28"/>
  <c r="H67" i="28"/>
  <c r="H66" i="28"/>
  <c r="H65" i="28"/>
  <c r="H64" i="28"/>
  <c r="H63" i="28"/>
  <c r="H62" i="28"/>
  <c r="G59" i="28"/>
  <c r="F59" i="28"/>
  <c r="E59" i="28"/>
  <c r="D59" i="28"/>
  <c r="C59" i="28"/>
  <c r="H58" i="28"/>
  <c r="H57" i="28"/>
  <c r="H56" i="28"/>
  <c r="H55" i="28"/>
  <c r="H54" i="28"/>
  <c r="H53" i="28"/>
  <c r="H52" i="28"/>
  <c r="H51" i="28"/>
  <c r="H50" i="28"/>
  <c r="H49" i="28"/>
  <c r="H48" i="28"/>
  <c r="H47" i="28"/>
  <c r="H46" i="28"/>
  <c r="H45" i="28"/>
  <c r="H44" i="28"/>
  <c r="H43" i="28"/>
  <c r="H42" i="28"/>
  <c r="H41" i="28"/>
  <c r="G38" i="28"/>
  <c r="F38" i="28"/>
  <c r="E38" i="28"/>
  <c r="D38" i="28"/>
  <c r="C38" i="28"/>
  <c r="H37" i="28"/>
  <c r="H36" i="28"/>
  <c r="H38" i="28" s="1"/>
  <c r="G33" i="28"/>
  <c r="G94" i="28" s="1"/>
  <c r="F33" i="28"/>
  <c r="F94" i="28" s="1"/>
  <c r="E33" i="28"/>
  <c r="E94" i="28" s="1"/>
  <c r="D33" i="28"/>
  <c r="D94" i="28" s="1"/>
  <c r="C33" i="28"/>
  <c r="C94" i="28" s="1"/>
  <c r="H32" i="28"/>
  <c r="H31" i="28"/>
  <c r="H30" i="28"/>
  <c r="H29" i="28"/>
  <c r="H33" i="28" s="1"/>
  <c r="H94" i="28" s="1"/>
  <c r="H28" i="28"/>
  <c r="G25" i="28"/>
  <c r="F25" i="28"/>
  <c r="E25" i="28"/>
  <c r="D25" i="28"/>
  <c r="C25" i="28"/>
  <c r="H24" i="28"/>
  <c r="H23" i="28"/>
  <c r="H22" i="28"/>
  <c r="H21" i="28"/>
  <c r="H20" i="28"/>
  <c r="H19" i="28"/>
  <c r="G95" i="27"/>
  <c r="E95" i="27"/>
  <c r="D95" i="27"/>
  <c r="C95" i="27"/>
  <c r="G92" i="27"/>
  <c r="F92" i="27"/>
  <c r="E92" i="27"/>
  <c r="D92" i="27"/>
  <c r="C92" i="27"/>
  <c r="H91" i="27"/>
  <c r="H90" i="27"/>
  <c r="H89" i="27"/>
  <c r="H88" i="27"/>
  <c r="H87" i="27"/>
  <c r="H86" i="27"/>
  <c r="H85" i="27"/>
  <c r="H84" i="27"/>
  <c r="H83" i="27"/>
  <c r="H82" i="27"/>
  <c r="H81" i="27"/>
  <c r="H80" i="27"/>
  <c r="H79" i="27"/>
  <c r="H78" i="27"/>
  <c r="H77" i="27"/>
  <c r="H76" i="27"/>
  <c r="H75" i="27"/>
  <c r="H74" i="27"/>
  <c r="H73" i="27"/>
  <c r="H72" i="27"/>
  <c r="H71" i="27"/>
  <c r="H70" i="27"/>
  <c r="H69" i="27"/>
  <c r="H68" i="27"/>
  <c r="H67" i="27"/>
  <c r="H66" i="27"/>
  <c r="H65" i="27"/>
  <c r="H64" i="27"/>
  <c r="H63" i="27"/>
  <c r="H62" i="27"/>
  <c r="G59" i="27"/>
  <c r="G96" i="27" s="1"/>
  <c r="F59" i="27"/>
  <c r="F96" i="27" s="1"/>
  <c r="E59" i="27"/>
  <c r="E96" i="27" s="1"/>
  <c r="D59" i="27"/>
  <c r="D96" i="27" s="1"/>
  <c r="C59" i="27"/>
  <c r="C96" i="27" s="1"/>
  <c r="H58" i="27"/>
  <c r="H57" i="27"/>
  <c r="H56" i="27"/>
  <c r="H55" i="27"/>
  <c r="H54" i="27"/>
  <c r="H53" i="27"/>
  <c r="H52" i="27"/>
  <c r="H51" i="27"/>
  <c r="H50" i="27"/>
  <c r="H49" i="27"/>
  <c r="H48" i="27"/>
  <c r="H47" i="27"/>
  <c r="H46" i="27"/>
  <c r="H45" i="27"/>
  <c r="H44" i="27"/>
  <c r="H43" i="27"/>
  <c r="H42" i="27"/>
  <c r="H41" i="27"/>
  <c r="G38" i="27"/>
  <c r="F38" i="27"/>
  <c r="F95" i="27" s="1"/>
  <c r="E38" i="27"/>
  <c r="D38" i="27"/>
  <c r="C38" i="27"/>
  <c r="H37" i="27"/>
  <c r="H36" i="27"/>
  <c r="H38" i="27" s="1"/>
  <c r="G33" i="27"/>
  <c r="G94" i="27" s="1"/>
  <c r="F33" i="27"/>
  <c r="F94" i="27" s="1"/>
  <c r="E33" i="27"/>
  <c r="E94" i="27" s="1"/>
  <c r="D33" i="27"/>
  <c r="D94" i="27" s="1"/>
  <c r="C33" i="27"/>
  <c r="C94" i="27" s="1"/>
  <c r="H32" i="27"/>
  <c r="H31" i="27"/>
  <c r="H30" i="27"/>
  <c r="H29" i="27"/>
  <c r="H28" i="27"/>
  <c r="H33" i="27" s="1"/>
  <c r="H94" i="27" s="1"/>
  <c r="G25" i="27"/>
  <c r="F25" i="27"/>
  <c r="E25" i="27"/>
  <c r="D25" i="27"/>
  <c r="C25" i="27"/>
  <c r="H24" i="27"/>
  <c r="H23" i="27"/>
  <c r="H22" i="27"/>
  <c r="H21" i="27"/>
  <c r="H20" i="27"/>
  <c r="H19" i="27"/>
  <c r="G92" i="26"/>
  <c r="F92" i="26"/>
  <c r="E92" i="26"/>
  <c r="D92" i="26"/>
  <c r="C92" i="26"/>
  <c r="H91" i="26"/>
  <c r="H90" i="26"/>
  <c r="H89" i="26"/>
  <c r="H88" i="26"/>
  <c r="H87" i="26"/>
  <c r="H86" i="26"/>
  <c r="H85" i="26"/>
  <c r="H84" i="26"/>
  <c r="H83" i="26"/>
  <c r="H82" i="26"/>
  <c r="H81" i="26"/>
  <c r="H80" i="26"/>
  <c r="H79" i="26"/>
  <c r="H78" i="26"/>
  <c r="H77" i="26"/>
  <c r="H76" i="26"/>
  <c r="H75" i="26"/>
  <c r="H74" i="26"/>
  <c r="H73" i="26"/>
  <c r="H72" i="26"/>
  <c r="H71" i="26"/>
  <c r="H70" i="26"/>
  <c r="H69" i="26"/>
  <c r="H68" i="26"/>
  <c r="H67" i="26"/>
  <c r="H66" i="26"/>
  <c r="H65" i="26"/>
  <c r="H64" i="26"/>
  <c r="H63" i="26"/>
  <c r="H62" i="26"/>
  <c r="G59" i="26"/>
  <c r="F59" i="26"/>
  <c r="E59" i="26"/>
  <c r="D59" i="26"/>
  <c r="C59" i="26"/>
  <c r="H58" i="26"/>
  <c r="H57" i="26"/>
  <c r="H56" i="26"/>
  <c r="H55" i="26"/>
  <c r="H54" i="26"/>
  <c r="H53" i="26"/>
  <c r="H52" i="26"/>
  <c r="H51" i="26"/>
  <c r="H50" i="26"/>
  <c r="H49" i="26"/>
  <c r="H48" i="26"/>
  <c r="H47" i="26"/>
  <c r="H46" i="26"/>
  <c r="H45" i="26"/>
  <c r="H44" i="26"/>
  <c r="H43" i="26"/>
  <c r="H42" i="26"/>
  <c r="H41" i="26"/>
  <c r="G38" i="26"/>
  <c r="G95" i="26" s="1"/>
  <c r="F38" i="26"/>
  <c r="F95" i="26" s="1"/>
  <c r="E38" i="26"/>
  <c r="E95" i="26" s="1"/>
  <c r="D38" i="26"/>
  <c r="D95" i="26" s="1"/>
  <c r="C38" i="26"/>
  <c r="C95" i="26" s="1"/>
  <c r="H37" i="26"/>
  <c r="H36" i="26"/>
  <c r="H38" i="26" s="1"/>
  <c r="I4" i="26" s="1"/>
  <c r="H35" i="7" s="1"/>
  <c r="G33" i="26"/>
  <c r="G94" i="26" s="1"/>
  <c r="F33" i="26"/>
  <c r="F94" i="26" s="1"/>
  <c r="E33" i="26"/>
  <c r="E94" i="26" s="1"/>
  <c r="D33" i="26"/>
  <c r="D94" i="26" s="1"/>
  <c r="C33" i="26"/>
  <c r="C94" i="26" s="1"/>
  <c r="H32" i="26"/>
  <c r="H31" i="26"/>
  <c r="H30" i="26"/>
  <c r="H29" i="26"/>
  <c r="H28" i="26"/>
  <c r="H33" i="26" s="1"/>
  <c r="G25" i="26"/>
  <c r="F25" i="26"/>
  <c r="E25" i="26"/>
  <c r="D25" i="26"/>
  <c r="C25" i="26"/>
  <c r="H24" i="26"/>
  <c r="H23" i="26"/>
  <c r="H22" i="26"/>
  <c r="H21" i="26"/>
  <c r="H25" i="26" s="1"/>
  <c r="H20" i="26"/>
  <c r="H19" i="26"/>
  <c r="G95" i="25"/>
  <c r="F95" i="25"/>
  <c r="E95" i="25"/>
  <c r="D95" i="25"/>
  <c r="C95" i="25"/>
  <c r="G92" i="25"/>
  <c r="F92" i="25"/>
  <c r="E92" i="25"/>
  <c r="D92" i="25"/>
  <c r="C92" i="25"/>
  <c r="C96" i="25" s="1"/>
  <c r="H91" i="25"/>
  <c r="H90" i="25"/>
  <c r="H89" i="25"/>
  <c r="H88" i="25"/>
  <c r="H87" i="25"/>
  <c r="H86" i="25"/>
  <c r="H85" i="25"/>
  <c r="H84" i="25"/>
  <c r="H83" i="25"/>
  <c r="H82" i="25"/>
  <c r="H81" i="25"/>
  <c r="H80" i="25"/>
  <c r="H79" i="25"/>
  <c r="H78" i="25"/>
  <c r="H77" i="25"/>
  <c r="H76" i="25"/>
  <c r="H75" i="25"/>
  <c r="H74" i="25"/>
  <c r="H73" i="25"/>
  <c r="H72" i="25"/>
  <c r="H71" i="25"/>
  <c r="H70" i="25"/>
  <c r="H69" i="25"/>
  <c r="H68" i="25"/>
  <c r="H67" i="25"/>
  <c r="H66" i="25"/>
  <c r="H65" i="25"/>
  <c r="H64" i="25"/>
  <c r="H63" i="25"/>
  <c r="H62" i="25"/>
  <c r="G59" i="25"/>
  <c r="G96" i="25" s="1"/>
  <c r="F59" i="25"/>
  <c r="F96" i="25" s="1"/>
  <c r="E59" i="25"/>
  <c r="D59" i="25"/>
  <c r="H58" i="25"/>
  <c r="H57" i="25"/>
  <c r="H56" i="25"/>
  <c r="H55" i="25"/>
  <c r="H54" i="25"/>
  <c r="H53" i="25"/>
  <c r="H52" i="25"/>
  <c r="H51" i="25"/>
  <c r="H50" i="25"/>
  <c r="H49" i="25"/>
  <c r="H48" i="25"/>
  <c r="H47" i="25"/>
  <c r="H46" i="25"/>
  <c r="H45" i="25"/>
  <c r="H44" i="25"/>
  <c r="H43" i="25"/>
  <c r="H42" i="25"/>
  <c r="H41" i="25"/>
  <c r="G38" i="25"/>
  <c r="F38" i="25"/>
  <c r="E38" i="25"/>
  <c r="D38" i="25"/>
  <c r="C38" i="25"/>
  <c r="H37" i="25"/>
  <c r="H36" i="25"/>
  <c r="H38" i="25" s="1"/>
  <c r="G33" i="25"/>
  <c r="G94" i="25" s="1"/>
  <c r="F33" i="25"/>
  <c r="F94" i="25" s="1"/>
  <c r="E33" i="25"/>
  <c r="E94" i="25" s="1"/>
  <c r="D33" i="25"/>
  <c r="D94" i="25" s="1"/>
  <c r="C33" i="25"/>
  <c r="C94" i="25" s="1"/>
  <c r="H32" i="25"/>
  <c r="H31" i="25"/>
  <c r="H30" i="25"/>
  <c r="H29" i="25"/>
  <c r="H33" i="25" s="1"/>
  <c r="H94" i="25" s="1"/>
  <c r="H28" i="25"/>
  <c r="G25" i="25"/>
  <c r="F25" i="25"/>
  <c r="E25" i="25"/>
  <c r="D25" i="25"/>
  <c r="C25" i="25"/>
  <c r="H24" i="25"/>
  <c r="H23" i="25"/>
  <c r="H22" i="25"/>
  <c r="H21" i="25"/>
  <c r="H20" i="25"/>
  <c r="H19" i="25"/>
  <c r="F95" i="20"/>
  <c r="C95" i="20"/>
  <c r="F94" i="20"/>
  <c r="E94" i="20"/>
  <c r="D94" i="20"/>
  <c r="G92" i="20"/>
  <c r="F92" i="20"/>
  <c r="E92" i="20"/>
  <c r="D92" i="20"/>
  <c r="C92" i="20"/>
  <c r="H91" i="20"/>
  <c r="H90" i="20"/>
  <c r="H89" i="20"/>
  <c r="H88" i="20"/>
  <c r="H87" i="20"/>
  <c r="H86" i="20"/>
  <c r="H85" i="20"/>
  <c r="H84" i="20"/>
  <c r="H83" i="20"/>
  <c r="H82" i="20"/>
  <c r="H81" i="20"/>
  <c r="H80" i="20"/>
  <c r="H79" i="20"/>
  <c r="H78" i="20"/>
  <c r="H77" i="20"/>
  <c r="H76" i="20"/>
  <c r="H75" i="20"/>
  <c r="H74" i="20"/>
  <c r="H73" i="20"/>
  <c r="H72" i="20"/>
  <c r="H71" i="20"/>
  <c r="H70" i="20"/>
  <c r="H69" i="20"/>
  <c r="H68" i="20"/>
  <c r="H67" i="20"/>
  <c r="H66" i="20"/>
  <c r="H65" i="20"/>
  <c r="H64" i="20"/>
  <c r="H63" i="20"/>
  <c r="H62" i="20"/>
  <c r="G59" i="20"/>
  <c r="G96" i="20" s="1"/>
  <c r="F59" i="20"/>
  <c r="F96" i="20" s="1"/>
  <c r="E59" i="20"/>
  <c r="E96" i="20" s="1"/>
  <c r="D59" i="20"/>
  <c r="C59" i="20"/>
  <c r="H58" i="20"/>
  <c r="H57" i="20"/>
  <c r="H56" i="20"/>
  <c r="H55" i="20"/>
  <c r="H54" i="20"/>
  <c r="H53" i="20"/>
  <c r="H52" i="20"/>
  <c r="H51" i="20"/>
  <c r="H50" i="20"/>
  <c r="H49" i="20"/>
  <c r="H48" i="20"/>
  <c r="H47" i="20"/>
  <c r="H46" i="20"/>
  <c r="H45" i="20"/>
  <c r="H44" i="20"/>
  <c r="H43" i="20"/>
  <c r="H42" i="20"/>
  <c r="H41" i="20"/>
  <c r="G38" i="20"/>
  <c r="G95" i="20" s="1"/>
  <c r="F38" i="20"/>
  <c r="E38" i="20"/>
  <c r="E95" i="20" s="1"/>
  <c r="D38" i="20"/>
  <c r="D95" i="20" s="1"/>
  <c r="C38" i="20"/>
  <c r="H37" i="20"/>
  <c r="H36" i="20"/>
  <c r="H38" i="20" s="1"/>
  <c r="G33" i="20"/>
  <c r="G94" i="20" s="1"/>
  <c r="F33" i="20"/>
  <c r="E33" i="20"/>
  <c r="D33" i="20"/>
  <c r="C33" i="20"/>
  <c r="C94" i="20" s="1"/>
  <c r="H32" i="20"/>
  <c r="H31" i="20"/>
  <c r="H30" i="20"/>
  <c r="H29" i="20"/>
  <c r="H28" i="20"/>
  <c r="G25" i="20"/>
  <c r="F25" i="20"/>
  <c r="E25" i="20"/>
  <c r="D25" i="20"/>
  <c r="C25" i="20"/>
  <c r="H24" i="20"/>
  <c r="H23" i="20"/>
  <c r="H22" i="20"/>
  <c r="H21" i="20"/>
  <c r="H20" i="20"/>
  <c r="H19" i="20"/>
  <c r="F95" i="19"/>
  <c r="E95" i="19"/>
  <c r="D95" i="19"/>
  <c r="F92" i="19"/>
  <c r="E92" i="19"/>
  <c r="D92" i="19"/>
  <c r="C92" i="19"/>
  <c r="G91" i="19"/>
  <c r="G90" i="19"/>
  <c r="G89" i="19"/>
  <c r="G88" i="19"/>
  <c r="G87" i="19"/>
  <c r="G86" i="19"/>
  <c r="G85" i="19"/>
  <c r="G84" i="19"/>
  <c r="G83" i="19"/>
  <c r="G82" i="19"/>
  <c r="G81" i="19"/>
  <c r="G80" i="19"/>
  <c r="G79" i="19"/>
  <c r="G78" i="19"/>
  <c r="G77" i="19"/>
  <c r="G76" i="19"/>
  <c r="G75" i="19"/>
  <c r="G74" i="19"/>
  <c r="G73" i="19"/>
  <c r="G72" i="19"/>
  <c r="G71" i="19"/>
  <c r="G70" i="19"/>
  <c r="G69" i="19"/>
  <c r="G68" i="19"/>
  <c r="G67" i="19"/>
  <c r="G66" i="19"/>
  <c r="G65" i="19"/>
  <c r="G64" i="19"/>
  <c r="G63" i="19"/>
  <c r="G62" i="19"/>
  <c r="F59" i="19"/>
  <c r="E59" i="19"/>
  <c r="D59" i="19"/>
  <c r="C59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F38" i="19"/>
  <c r="E38" i="19"/>
  <c r="D38" i="19"/>
  <c r="C38" i="19"/>
  <c r="C95" i="19" s="1"/>
  <c r="G37" i="19"/>
  <c r="G36" i="19"/>
  <c r="G38" i="19" s="1"/>
  <c r="F33" i="19"/>
  <c r="F94" i="19" s="1"/>
  <c r="E33" i="19"/>
  <c r="E94" i="19" s="1"/>
  <c r="D33" i="19"/>
  <c r="D94" i="19" s="1"/>
  <c r="C33" i="19"/>
  <c r="C94" i="19" s="1"/>
  <c r="G32" i="19"/>
  <c r="G31" i="19"/>
  <c r="G30" i="19"/>
  <c r="G29" i="19"/>
  <c r="G28" i="19"/>
  <c r="F25" i="19"/>
  <c r="E25" i="19"/>
  <c r="D25" i="19"/>
  <c r="C25" i="19"/>
  <c r="G24" i="19"/>
  <c r="G23" i="19"/>
  <c r="G22" i="19"/>
  <c r="G21" i="19"/>
  <c r="G20" i="19"/>
  <c r="G19" i="19"/>
  <c r="C59" i="6"/>
  <c r="C38" i="6"/>
  <c r="C95" i="6" s="1"/>
  <c r="H91" i="6"/>
  <c r="H29" i="6"/>
  <c r="H30" i="6"/>
  <c r="H31" i="6"/>
  <c r="H28" i="6"/>
  <c r="H20" i="6"/>
  <c r="H21" i="6"/>
  <c r="H22" i="6"/>
  <c r="H23" i="6"/>
  <c r="H19" i="6"/>
  <c r="G59" i="6"/>
  <c r="F59" i="6"/>
  <c r="E59" i="6"/>
  <c r="D59" i="6"/>
  <c r="H58" i="6"/>
  <c r="H57" i="6"/>
  <c r="H55" i="6"/>
  <c r="H54" i="6"/>
  <c r="H53" i="6"/>
  <c r="H52" i="6"/>
  <c r="H47" i="6"/>
  <c r="H51" i="6"/>
  <c r="H50" i="6"/>
  <c r="H49" i="6"/>
  <c r="H48" i="6"/>
  <c r="H56" i="6"/>
  <c r="H46" i="6"/>
  <c r="H45" i="6"/>
  <c r="H44" i="6"/>
  <c r="H43" i="6"/>
  <c r="H42" i="6"/>
  <c r="H41" i="6"/>
  <c r="G92" i="6"/>
  <c r="F92" i="6"/>
  <c r="E92" i="6"/>
  <c r="D92" i="6"/>
  <c r="H89" i="6"/>
  <c r="H88" i="6"/>
  <c r="H87" i="6"/>
  <c r="H86" i="6"/>
  <c r="H85" i="6"/>
  <c r="H84" i="6"/>
  <c r="H81" i="6"/>
  <c r="H80" i="6"/>
  <c r="H79" i="6"/>
  <c r="H78" i="6"/>
  <c r="H77" i="6"/>
  <c r="H76" i="6"/>
  <c r="H75" i="6"/>
  <c r="H74" i="6"/>
  <c r="H90" i="6"/>
  <c r="H73" i="6"/>
  <c r="H72" i="6"/>
  <c r="H71" i="6"/>
  <c r="H70" i="6"/>
  <c r="H69" i="6"/>
  <c r="H68" i="6"/>
  <c r="C92" i="6"/>
  <c r="H67" i="6"/>
  <c r="H83" i="6"/>
  <c r="H66" i="6"/>
  <c r="H65" i="6"/>
  <c r="H64" i="6"/>
  <c r="H63" i="6"/>
  <c r="H62" i="6"/>
  <c r="G38" i="6"/>
  <c r="G95" i="6" s="1"/>
  <c r="F38" i="6"/>
  <c r="F95" i="6" s="1"/>
  <c r="E38" i="6"/>
  <c r="E95" i="6" s="1"/>
  <c r="D38" i="6"/>
  <c r="D95" i="6" s="1"/>
  <c r="H36" i="6"/>
  <c r="G33" i="6"/>
  <c r="G94" i="6" s="1"/>
  <c r="F33" i="6"/>
  <c r="F94" i="6" s="1"/>
  <c r="E33" i="6"/>
  <c r="E94" i="6" s="1"/>
  <c r="D33" i="6"/>
  <c r="D94" i="6" s="1"/>
  <c r="C33" i="6"/>
  <c r="C94" i="6" s="1"/>
  <c r="G25" i="6"/>
  <c r="F25" i="6"/>
  <c r="E25" i="6"/>
  <c r="H24" i="6" s="1"/>
  <c r="D25" i="6"/>
  <c r="C25" i="6"/>
  <c r="C96" i="6" l="1"/>
  <c r="C97" i="6" s="1"/>
  <c r="D96" i="6"/>
  <c r="D97" i="6" s="1"/>
  <c r="E96" i="6"/>
  <c r="E97" i="6" s="1"/>
  <c r="C96" i="33"/>
  <c r="D96" i="33"/>
  <c r="D97" i="33" s="1"/>
  <c r="H59" i="33"/>
  <c r="I5" i="33" s="1"/>
  <c r="J78" i="7" s="1"/>
  <c r="H25" i="33"/>
  <c r="B65" i="33"/>
  <c r="F96" i="32"/>
  <c r="E96" i="32"/>
  <c r="E97" i="32" s="1"/>
  <c r="D96" i="32"/>
  <c r="D97" i="32" s="1"/>
  <c r="C96" i="32"/>
  <c r="C97" i="32" s="1"/>
  <c r="G25" i="32"/>
  <c r="G59" i="32"/>
  <c r="I5" i="32" s="1"/>
  <c r="J72" i="7" s="1"/>
  <c r="E97" i="33"/>
  <c r="F97" i="33"/>
  <c r="G97" i="33"/>
  <c r="I4" i="33"/>
  <c r="H77" i="7" s="1"/>
  <c r="H95" i="33"/>
  <c r="B56" i="33"/>
  <c r="B76" i="33"/>
  <c r="C97" i="33"/>
  <c r="B72" i="33"/>
  <c r="B91" i="33"/>
  <c r="B71" i="33"/>
  <c r="B49" i="33"/>
  <c r="I3" i="33"/>
  <c r="F78" i="7" s="1"/>
  <c r="H92" i="33"/>
  <c r="B86" i="32"/>
  <c r="B87" i="32"/>
  <c r="B29" i="32"/>
  <c r="B64" i="32"/>
  <c r="B72" i="32"/>
  <c r="B88" i="32"/>
  <c r="B42" i="32"/>
  <c r="B41" i="32"/>
  <c r="B83" i="32"/>
  <c r="B53" i="32"/>
  <c r="B85" i="32"/>
  <c r="B74" i="32"/>
  <c r="B63" i="32"/>
  <c r="B52" i="32"/>
  <c r="B31" i="32"/>
  <c r="G5" i="32"/>
  <c r="J71" i="7" s="1"/>
  <c r="B84" i="32"/>
  <c r="B73" i="32"/>
  <c r="B62" i="32"/>
  <c r="B51" i="32"/>
  <c r="B30" i="32"/>
  <c r="B56" i="32"/>
  <c r="B55" i="32"/>
  <c r="G4" i="32"/>
  <c r="B82" i="32"/>
  <c r="B71" i="32"/>
  <c r="B49" i="32"/>
  <c r="B28" i="32"/>
  <c r="B81" i="32"/>
  <c r="B70" i="32"/>
  <c r="B48" i="32"/>
  <c r="G3" i="32"/>
  <c r="F71" i="7" s="1"/>
  <c r="B91" i="32"/>
  <c r="B80" i="32"/>
  <c r="B69" i="32"/>
  <c r="B37" i="32"/>
  <c r="C3" i="32"/>
  <c r="B72" i="7" s="1"/>
  <c r="B58" i="32"/>
  <c r="B47" i="32"/>
  <c r="B90" i="32"/>
  <c r="B79" i="32"/>
  <c r="B68" i="32"/>
  <c r="B36" i="32"/>
  <c r="B57" i="32"/>
  <c r="B46" i="32"/>
  <c r="B89" i="32"/>
  <c r="B78" i="32"/>
  <c r="B67" i="32"/>
  <c r="B45" i="32"/>
  <c r="B77" i="32"/>
  <c r="B66" i="32"/>
  <c r="B44" i="32"/>
  <c r="B43" i="32"/>
  <c r="B65" i="32"/>
  <c r="B50" i="32"/>
  <c r="F97" i="32"/>
  <c r="B54" i="32"/>
  <c r="B75" i="32"/>
  <c r="B59" i="32"/>
  <c r="I4" i="32"/>
  <c r="H71" i="7" s="1"/>
  <c r="B38" i="32"/>
  <c r="H4" i="32" s="1"/>
  <c r="G95" i="32"/>
  <c r="B95" i="32" s="1"/>
  <c r="B76" i="32"/>
  <c r="G33" i="32"/>
  <c r="G92" i="32"/>
  <c r="B96" i="32" s="1"/>
  <c r="H5" i="32" s="1"/>
  <c r="C97" i="31"/>
  <c r="G97" i="31"/>
  <c r="D97" i="31"/>
  <c r="E97" i="31"/>
  <c r="I4" i="31"/>
  <c r="B38" i="31"/>
  <c r="H4" i="31" s="1"/>
  <c r="H95" i="31"/>
  <c r="B95" i="31" s="1"/>
  <c r="I6" i="31"/>
  <c r="B92" i="31"/>
  <c r="B86" i="31"/>
  <c r="B75" i="31"/>
  <c r="B64" i="31"/>
  <c r="B70" i="31"/>
  <c r="B58" i="31"/>
  <c r="B57" i="31"/>
  <c r="B54" i="31"/>
  <c r="B43" i="31"/>
  <c r="B82" i="31"/>
  <c r="B83" i="31"/>
  <c r="B29" i="31"/>
  <c r="B91" i="31"/>
  <c r="B85" i="31"/>
  <c r="B74" i="31"/>
  <c r="B63" i="31"/>
  <c r="B36" i="31"/>
  <c r="B52" i="31"/>
  <c r="B41" i="31"/>
  <c r="B31" i="31"/>
  <c r="G5" i="31"/>
  <c r="B72" i="31"/>
  <c r="B50" i="31"/>
  <c r="B69" i="31"/>
  <c r="B49" i="31"/>
  <c r="B48" i="31"/>
  <c r="B51" i="31"/>
  <c r="B30" i="31"/>
  <c r="G4" i="31"/>
  <c r="B71" i="31"/>
  <c r="B28" i="31"/>
  <c r="G3" i="31"/>
  <c r="B37" i="31"/>
  <c r="C3" i="31"/>
  <c r="B47" i="31"/>
  <c r="B90" i="31"/>
  <c r="B46" i="31"/>
  <c r="B81" i="31"/>
  <c r="B80" i="31"/>
  <c r="B79" i="31"/>
  <c r="B68" i="31"/>
  <c r="B56" i="31"/>
  <c r="B45" i="31"/>
  <c r="B88" i="31"/>
  <c r="B77" i="31"/>
  <c r="B66" i="31"/>
  <c r="B55" i="31"/>
  <c r="B44" i="31"/>
  <c r="B78" i="31"/>
  <c r="H94" i="31"/>
  <c r="I3" i="31"/>
  <c r="H59" i="31"/>
  <c r="B62" i="31"/>
  <c r="B59" i="30"/>
  <c r="I5" i="30"/>
  <c r="F97" i="30"/>
  <c r="G97" i="30"/>
  <c r="I4" i="30"/>
  <c r="B38" i="30"/>
  <c r="H4" i="30" s="1"/>
  <c r="H95" i="30"/>
  <c r="B95" i="30" s="1"/>
  <c r="B74" i="30"/>
  <c r="G3" i="30"/>
  <c r="B88" i="30"/>
  <c r="B85" i="30"/>
  <c r="B66" i="30"/>
  <c r="B86" i="30"/>
  <c r="B75" i="30"/>
  <c r="B64" i="30"/>
  <c r="B63" i="30"/>
  <c r="B52" i="30"/>
  <c r="B41" i="30"/>
  <c r="B31" i="30"/>
  <c r="G5" i="30"/>
  <c r="B84" i="30"/>
  <c r="B73" i="30"/>
  <c r="B62" i="30"/>
  <c r="B51" i="30"/>
  <c r="B30" i="30"/>
  <c r="B49" i="30"/>
  <c r="B28" i="30"/>
  <c r="B81" i="30"/>
  <c r="B70" i="30"/>
  <c r="B48" i="30"/>
  <c r="B69" i="30"/>
  <c r="B37" i="30"/>
  <c r="C3" i="30"/>
  <c r="B58" i="30"/>
  <c r="B47" i="30"/>
  <c r="B90" i="30"/>
  <c r="B79" i="30"/>
  <c r="B68" i="30"/>
  <c r="B36" i="30"/>
  <c r="B57" i="30"/>
  <c r="B46" i="30"/>
  <c r="B89" i="30"/>
  <c r="B67" i="30"/>
  <c r="B56" i="30"/>
  <c r="B45" i="30"/>
  <c r="B55" i="30"/>
  <c r="B44" i="30"/>
  <c r="B91" i="30"/>
  <c r="B77" i="30"/>
  <c r="B71" i="30"/>
  <c r="B50" i="30"/>
  <c r="B29" i="30"/>
  <c r="G4" i="30"/>
  <c r="B82" i="30"/>
  <c r="B80" i="30"/>
  <c r="I3" i="30"/>
  <c r="B94" i="30"/>
  <c r="H92" i="30"/>
  <c r="B59" i="29"/>
  <c r="I5" i="29"/>
  <c r="B96" i="29"/>
  <c r="H5" i="29" s="1"/>
  <c r="I3" i="29"/>
  <c r="B33" i="29"/>
  <c r="H3" i="29" s="1"/>
  <c r="H94" i="29"/>
  <c r="B52" i="29"/>
  <c r="B73" i="29"/>
  <c r="B74" i="29"/>
  <c r="B92" i="29"/>
  <c r="I6" i="29"/>
  <c r="B38" i="29"/>
  <c r="H4" i="29" s="1"/>
  <c r="H95" i="29"/>
  <c r="B95" i="29" s="1"/>
  <c r="I4" i="29"/>
  <c r="B72" i="29"/>
  <c r="B90" i="29"/>
  <c r="G5" i="29"/>
  <c r="B50" i="29"/>
  <c r="B29" i="29"/>
  <c r="G4" i="29"/>
  <c r="B82" i="29"/>
  <c r="B71" i="29"/>
  <c r="B49" i="29"/>
  <c r="B28" i="29"/>
  <c r="B81" i="29"/>
  <c r="B70" i="29"/>
  <c r="B48" i="29"/>
  <c r="G3" i="29"/>
  <c r="B91" i="29"/>
  <c r="B80" i="29"/>
  <c r="B69" i="29"/>
  <c r="B37" i="29"/>
  <c r="C3" i="29"/>
  <c r="B58" i="29"/>
  <c r="B47" i="29"/>
  <c r="B79" i="29"/>
  <c r="B68" i="29"/>
  <c r="B36" i="29"/>
  <c r="B57" i="29"/>
  <c r="B46" i="29"/>
  <c r="B89" i="29"/>
  <c r="B78" i="29"/>
  <c r="B67" i="29"/>
  <c r="B56" i="29"/>
  <c r="B45" i="29"/>
  <c r="B88" i="29"/>
  <c r="B77" i="29"/>
  <c r="B55" i="29"/>
  <c r="B44" i="29"/>
  <c r="B87" i="29"/>
  <c r="B76" i="29"/>
  <c r="B65" i="29"/>
  <c r="B54" i="29"/>
  <c r="B43" i="29"/>
  <c r="B86" i="29"/>
  <c r="B75" i="29"/>
  <c r="B64" i="29"/>
  <c r="B53" i="29"/>
  <c r="B42" i="29"/>
  <c r="B51" i="29"/>
  <c r="B30" i="29"/>
  <c r="B83" i="29"/>
  <c r="B41" i="29"/>
  <c r="B62" i="29"/>
  <c r="G96" i="28"/>
  <c r="F96" i="28"/>
  <c r="E96" i="28"/>
  <c r="E97" i="28" s="1"/>
  <c r="D96" i="28"/>
  <c r="D97" i="28" s="1"/>
  <c r="C96" i="28"/>
  <c r="C97" i="28" s="1"/>
  <c r="H25" i="28"/>
  <c r="B76" i="28" s="1"/>
  <c r="B65" i="28"/>
  <c r="B87" i="28"/>
  <c r="B46" i="28"/>
  <c r="B66" i="28"/>
  <c r="F97" i="27"/>
  <c r="H92" i="27"/>
  <c r="I6" i="27" s="1"/>
  <c r="J43" i="7" s="1"/>
  <c r="G97" i="27"/>
  <c r="E97" i="27"/>
  <c r="D97" i="27"/>
  <c r="C97" i="27"/>
  <c r="H25" i="27"/>
  <c r="B76" i="27" s="1"/>
  <c r="B84" i="27"/>
  <c r="G96" i="26"/>
  <c r="F96" i="26"/>
  <c r="E96" i="26"/>
  <c r="D96" i="26"/>
  <c r="H92" i="26"/>
  <c r="I6" i="26" s="1"/>
  <c r="J37" i="7" s="1"/>
  <c r="C96" i="26"/>
  <c r="C97" i="26" s="1"/>
  <c r="H59" i="26"/>
  <c r="I5" i="26" s="1"/>
  <c r="J36" i="7" s="1"/>
  <c r="B76" i="26"/>
  <c r="E96" i="25"/>
  <c r="E97" i="25" s="1"/>
  <c r="D96" i="25"/>
  <c r="D97" i="25" s="1"/>
  <c r="H59" i="25"/>
  <c r="I5" i="25" s="1"/>
  <c r="J30" i="7" s="1"/>
  <c r="C97" i="25"/>
  <c r="H25" i="25"/>
  <c r="B33" i="25" s="1"/>
  <c r="H3" i="25" s="1"/>
  <c r="B28" i="25"/>
  <c r="D96" i="20"/>
  <c r="D97" i="20" s="1"/>
  <c r="C96" i="20"/>
  <c r="G97" i="28"/>
  <c r="I4" i="28"/>
  <c r="H47" i="7" s="1"/>
  <c r="H95" i="28"/>
  <c r="G5" i="28"/>
  <c r="J47" i="7" s="1"/>
  <c r="B84" i="28"/>
  <c r="B73" i="28"/>
  <c r="B62" i="28"/>
  <c r="B49" i="28"/>
  <c r="B58" i="28"/>
  <c r="B82" i="28"/>
  <c r="B71" i="28"/>
  <c r="B28" i="28"/>
  <c r="B48" i="28"/>
  <c r="G3" i="28"/>
  <c r="F47" i="7" s="1"/>
  <c r="B91" i="28"/>
  <c r="F97" i="28"/>
  <c r="I3" i="28"/>
  <c r="F48" i="7" s="1"/>
  <c r="H59" i="28"/>
  <c r="H92" i="28"/>
  <c r="B65" i="27"/>
  <c r="B29" i="27"/>
  <c r="B67" i="27"/>
  <c r="B89" i="27"/>
  <c r="B50" i="27"/>
  <c r="I4" i="27"/>
  <c r="H41" i="7" s="1"/>
  <c r="B38" i="27"/>
  <c r="H4" i="27" s="1"/>
  <c r="H95" i="27"/>
  <c r="B95" i="27" s="1"/>
  <c r="B85" i="27"/>
  <c r="B74" i="27"/>
  <c r="B63" i="27"/>
  <c r="B54" i="27"/>
  <c r="B43" i="27"/>
  <c r="B30" i="27"/>
  <c r="B83" i="27"/>
  <c r="B72" i="27"/>
  <c r="G4" i="27"/>
  <c r="B82" i="27"/>
  <c r="B71" i="27"/>
  <c r="G3" i="27"/>
  <c r="F41" i="7" s="1"/>
  <c r="B91" i="27"/>
  <c r="B69" i="27"/>
  <c r="B47" i="27"/>
  <c r="B90" i="27"/>
  <c r="B79" i="27"/>
  <c r="B68" i="27"/>
  <c r="B36" i="27"/>
  <c r="B57" i="27"/>
  <c r="B46" i="27"/>
  <c r="B66" i="27"/>
  <c r="B55" i="27"/>
  <c r="I3" i="27"/>
  <c r="F42" i="7" s="1"/>
  <c r="H59" i="27"/>
  <c r="B62" i="27"/>
  <c r="B94" i="27"/>
  <c r="B38" i="26"/>
  <c r="H4" i="26" s="1"/>
  <c r="B65" i="26"/>
  <c r="B86" i="26"/>
  <c r="B64" i="26"/>
  <c r="B53" i="26"/>
  <c r="B85" i="26"/>
  <c r="B74" i="26"/>
  <c r="B52" i="26"/>
  <c r="B31" i="26"/>
  <c r="B73" i="26"/>
  <c r="B54" i="26"/>
  <c r="B43" i="26"/>
  <c r="B75" i="26"/>
  <c r="B42" i="26"/>
  <c r="B63" i="26"/>
  <c r="B41" i="26"/>
  <c r="G5" i="26"/>
  <c r="J35" i="7" s="1"/>
  <c r="B84" i="26"/>
  <c r="B82" i="26"/>
  <c r="B51" i="26"/>
  <c r="B72" i="26"/>
  <c r="B71" i="26"/>
  <c r="B83" i="26"/>
  <c r="B48" i="26"/>
  <c r="G3" i="26"/>
  <c r="F35" i="7" s="1"/>
  <c r="B91" i="26"/>
  <c r="B80" i="26"/>
  <c r="B69" i="26"/>
  <c r="B37" i="26"/>
  <c r="C3" i="26"/>
  <c r="B36" i="7" s="1"/>
  <c r="B58" i="26"/>
  <c r="B47" i="26"/>
  <c r="B90" i="26"/>
  <c r="B79" i="26"/>
  <c r="B68" i="26"/>
  <c r="B36" i="26"/>
  <c r="B57" i="26"/>
  <c r="B46" i="26"/>
  <c r="B89" i="26"/>
  <c r="B78" i="26"/>
  <c r="B67" i="26"/>
  <c r="B56" i="26"/>
  <c r="B45" i="26"/>
  <c r="B88" i="26"/>
  <c r="B77" i="26"/>
  <c r="B66" i="26"/>
  <c r="B55" i="26"/>
  <c r="B44" i="26"/>
  <c r="B62" i="26"/>
  <c r="B30" i="26"/>
  <c r="B29" i="26"/>
  <c r="G4" i="26"/>
  <c r="B49" i="26"/>
  <c r="B81" i="26"/>
  <c r="B33" i="26"/>
  <c r="H3" i="26" s="1"/>
  <c r="H94" i="26"/>
  <c r="I3" i="26"/>
  <c r="F36" i="7" s="1"/>
  <c r="B87" i="26"/>
  <c r="F97" i="26"/>
  <c r="B50" i="26"/>
  <c r="D97" i="26"/>
  <c r="E97" i="26"/>
  <c r="G97" i="26"/>
  <c r="B28" i="26"/>
  <c r="H95" i="26"/>
  <c r="B95" i="26" s="1"/>
  <c r="B70" i="26"/>
  <c r="I4" i="25"/>
  <c r="H29" i="7" s="1"/>
  <c r="B38" i="25"/>
  <c r="H4" i="25" s="1"/>
  <c r="H95" i="25"/>
  <c r="B95" i="25" s="1"/>
  <c r="F97" i="25"/>
  <c r="G97" i="25"/>
  <c r="B86" i="25"/>
  <c r="B41" i="25"/>
  <c r="B31" i="25"/>
  <c r="G5" i="25"/>
  <c r="J29" i="7" s="1"/>
  <c r="B62" i="25"/>
  <c r="B51" i="25"/>
  <c r="B30" i="25"/>
  <c r="B83" i="25"/>
  <c r="B72" i="25"/>
  <c r="B47" i="25"/>
  <c r="B36" i="25"/>
  <c r="B67" i="25"/>
  <c r="B56" i="25"/>
  <c r="B45" i="25"/>
  <c r="B81" i="25"/>
  <c r="B70" i="25"/>
  <c r="B48" i="25"/>
  <c r="G3" i="25"/>
  <c r="F29" i="7" s="1"/>
  <c r="C3" i="25"/>
  <c r="B30" i="7" s="1"/>
  <c r="B88" i="25"/>
  <c r="I3" i="25"/>
  <c r="F30" i="7" s="1"/>
  <c r="H92" i="25"/>
  <c r="H33" i="20"/>
  <c r="H94" i="20" s="1"/>
  <c r="F97" i="20"/>
  <c r="H25" i="20"/>
  <c r="B85" i="20" s="1"/>
  <c r="G97" i="20"/>
  <c r="F96" i="6"/>
  <c r="F97" i="6" s="1"/>
  <c r="G96" i="6"/>
  <c r="I3" i="20"/>
  <c r="F24" i="7" s="1"/>
  <c r="C97" i="20"/>
  <c r="I4" i="20"/>
  <c r="H95" i="20"/>
  <c r="B95" i="20" s="1"/>
  <c r="E97" i="20"/>
  <c r="H59" i="20"/>
  <c r="H92" i="20"/>
  <c r="G33" i="19"/>
  <c r="I3" i="19" s="1"/>
  <c r="F18" i="7" s="1"/>
  <c r="G25" i="19"/>
  <c r="B28" i="19" s="1"/>
  <c r="E96" i="19"/>
  <c r="E97" i="19" s="1"/>
  <c r="B76" i="19"/>
  <c r="B68" i="19"/>
  <c r="B43" i="19"/>
  <c r="D96" i="19"/>
  <c r="D97" i="19" s="1"/>
  <c r="F96" i="19"/>
  <c r="F97" i="19" s="1"/>
  <c r="C96" i="19"/>
  <c r="C97" i="19" s="1"/>
  <c r="I4" i="19"/>
  <c r="G95" i="19"/>
  <c r="G59" i="19"/>
  <c r="G92" i="19"/>
  <c r="H37" i="6"/>
  <c r="H38" i="6" s="1"/>
  <c r="I4" i="6" s="1"/>
  <c r="H32" i="6"/>
  <c r="H33" i="6" s="1"/>
  <c r="G97" i="6"/>
  <c r="H25" i="6"/>
  <c r="H59" i="6"/>
  <c r="I5" i="6" s="1"/>
  <c r="H82" i="6"/>
  <c r="H97" i="33" l="1"/>
  <c r="B83" i="33"/>
  <c r="B62" i="33"/>
  <c r="B84" i="33"/>
  <c r="B52" i="33"/>
  <c r="B74" i="33"/>
  <c r="B42" i="33"/>
  <c r="B89" i="33"/>
  <c r="B37" i="33"/>
  <c r="B53" i="33"/>
  <c r="B80" i="33"/>
  <c r="B51" i="33"/>
  <c r="B64" i="33"/>
  <c r="G3" i="33"/>
  <c r="F77" i="7" s="1"/>
  <c r="B77" i="33"/>
  <c r="B75" i="33"/>
  <c r="B48" i="33"/>
  <c r="B67" i="33"/>
  <c r="B86" i="33"/>
  <c r="B70" i="33"/>
  <c r="B69" i="33"/>
  <c r="B43" i="33"/>
  <c r="B29" i="33"/>
  <c r="B82" i="33"/>
  <c r="B38" i="33"/>
  <c r="H4" i="33" s="1"/>
  <c r="G4" i="33"/>
  <c r="B30" i="33"/>
  <c r="B95" i="33"/>
  <c r="B44" i="33"/>
  <c r="B55" i="33"/>
  <c r="B73" i="33"/>
  <c r="B33" i="33"/>
  <c r="H3" i="33" s="1"/>
  <c r="B45" i="33"/>
  <c r="B46" i="33"/>
  <c r="G5" i="33"/>
  <c r="J77" i="7" s="1"/>
  <c r="B57" i="33"/>
  <c r="B31" i="33"/>
  <c r="B36" i="33"/>
  <c r="B41" i="33"/>
  <c r="B94" i="33"/>
  <c r="B68" i="33"/>
  <c r="B50" i="33"/>
  <c r="B90" i="33"/>
  <c r="B63" i="33"/>
  <c r="B59" i="33"/>
  <c r="B47" i="33"/>
  <c r="B78" i="33"/>
  <c r="B58" i="33"/>
  <c r="B85" i="33"/>
  <c r="B88" i="33"/>
  <c r="C3" i="33"/>
  <c r="B78" i="7" s="1"/>
  <c r="B81" i="33"/>
  <c r="B66" i="33"/>
  <c r="B54" i="33"/>
  <c r="B87" i="33"/>
  <c r="B28" i="33"/>
  <c r="B79" i="33"/>
  <c r="I6" i="33"/>
  <c r="J79" i="7" s="1"/>
  <c r="B92" i="33"/>
  <c r="I6" i="32"/>
  <c r="J73" i="7" s="1"/>
  <c r="B92" i="32"/>
  <c r="B33" i="32"/>
  <c r="H3" i="32" s="1"/>
  <c r="I3" i="32"/>
  <c r="F72" i="7" s="1"/>
  <c r="G94" i="32"/>
  <c r="I5" i="31"/>
  <c r="B96" i="31"/>
  <c r="H5" i="31" s="1"/>
  <c r="B59" i="31"/>
  <c r="H97" i="31"/>
  <c r="B94" i="31"/>
  <c r="I6" i="30"/>
  <c r="B92" i="30"/>
  <c r="B94" i="29"/>
  <c r="H97" i="29"/>
  <c r="B77" i="28"/>
  <c r="B38" i="28"/>
  <c r="H4" i="28" s="1"/>
  <c r="B55" i="28"/>
  <c r="B56" i="28"/>
  <c r="C3" i="28"/>
  <c r="B48" i="7" s="1"/>
  <c r="B67" i="28"/>
  <c r="B72" i="28"/>
  <c r="B37" i="28"/>
  <c r="B57" i="28"/>
  <c r="B51" i="28"/>
  <c r="B89" i="28"/>
  <c r="B42" i="28"/>
  <c r="B68" i="28"/>
  <c r="B53" i="28"/>
  <c r="B95" i="28"/>
  <c r="B79" i="28"/>
  <c r="B64" i="28"/>
  <c r="B75" i="28"/>
  <c r="B81" i="28"/>
  <c r="B86" i="28"/>
  <c r="B45" i="28"/>
  <c r="B69" i="28"/>
  <c r="B36" i="28"/>
  <c r="B70" i="28"/>
  <c r="B80" i="28"/>
  <c r="B47" i="28"/>
  <c r="B30" i="28"/>
  <c r="G4" i="28"/>
  <c r="B31" i="28"/>
  <c r="H3" i="28"/>
  <c r="B29" i="28"/>
  <c r="B63" i="28"/>
  <c r="B54" i="28"/>
  <c r="B50" i="28"/>
  <c r="B74" i="28"/>
  <c r="B83" i="28"/>
  <c r="B88" i="28"/>
  <c r="B41" i="28"/>
  <c r="B44" i="28"/>
  <c r="B94" i="28"/>
  <c r="B90" i="28"/>
  <c r="B52" i="28"/>
  <c r="B43" i="28"/>
  <c r="B78" i="28"/>
  <c r="B85" i="28"/>
  <c r="B92" i="27"/>
  <c r="B80" i="27"/>
  <c r="B87" i="27"/>
  <c r="B77" i="27"/>
  <c r="B51" i="27"/>
  <c r="B88" i="27"/>
  <c r="B52" i="27"/>
  <c r="B58" i="27"/>
  <c r="G5" i="27"/>
  <c r="J41" i="7" s="1"/>
  <c r="C3" i="27"/>
  <c r="B42" i="7" s="1"/>
  <c r="B31" i="27"/>
  <c r="B37" i="27"/>
  <c r="B41" i="27"/>
  <c r="B48" i="27"/>
  <c r="B42" i="27"/>
  <c r="B78" i="27"/>
  <c r="B70" i="27"/>
  <c r="B53" i="27"/>
  <c r="B33" i="27"/>
  <c r="H3" i="27" s="1"/>
  <c r="B45" i="27"/>
  <c r="B81" i="27"/>
  <c r="B64" i="27"/>
  <c r="B73" i="27"/>
  <c r="B56" i="27"/>
  <c r="B28" i="27"/>
  <c r="B75" i="27"/>
  <c r="B44" i="27"/>
  <c r="B49" i="27"/>
  <c r="B86" i="27"/>
  <c r="B92" i="26"/>
  <c r="B59" i="26"/>
  <c r="B96" i="26"/>
  <c r="H5" i="26" s="1"/>
  <c r="B68" i="25"/>
  <c r="B52" i="25"/>
  <c r="B79" i="25"/>
  <c r="B63" i="25"/>
  <c r="B58" i="25"/>
  <c r="B74" i="25"/>
  <c r="B94" i="25"/>
  <c r="B77" i="25"/>
  <c r="B85" i="25"/>
  <c r="B55" i="25"/>
  <c r="B42" i="25"/>
  <c r="B66" i="25"/>
  <c r="B53" i="25"/>
  <c r="B78" i="25"/>
  <c r="B89" i="25"/>
  <c r="B64" i="25"/>
  <c r="B44" i="25"/>
  <c r="B90" i="25"/>
  <c r="B75" i="25"/>
  <c r="B71" i="25"/>
  <c r="B43" i="25"/>
  <c r="B37" i="25"/>
  <c r="B82" i="25"/>
  <c r="B54" i="25"/>
  <c r="B69" i="25"/>
  <c r="G4" i="25"/>
  <c r="B49" i="25"/>
  <c r="B80" i="25"/>
  <c r="B29" i="25"/>
  <c r="B87" i="25"/>
  <c r="B91" i="25"/>
  <c r="B50" i="25"/>
  <c r="B59" i="25"/>
  <c r="B65" i="25"/>
  <c r="B46" i="25"/>
  <c r="B73" i="25"/>
  <c r="B76" i="25"/>
  <c r="B57" i="25"/>
  <c r="B84" i="25"/>
  <c r="B77" i="20"/>
  <c r="B42" i="20"/>
  <c r="B82" i="20"/>
  <c r="B53" i="20"/>
  <c r="B64" i="20"/>
  <c r="B71" i="20"/>
  <c r="G3" i="20"/>
  <c r="F23" i="7" s="1"/>
  <c r="B43" i="20"/>
  <c r="B56" i="20"/>
  <c r="B69" i="20"/>
  <c r="B48" i="20"/>
  <c r="B70" i="20"/>
  <c r="B81" i="20"/>
  <c r="B28" i="20"/>
  <c r="B49" i="20"/>
  <c r="B83" i="20"/>
  <c r="B55" i="20"/>
  <c r="B76" i="20"/>
  <c r="I6" i="28"/>
  <c r="J49" i="7" s="1"/>
  <c r="B92" i="28"/>
  <c r="I5" i="28"/>
  <c r="J48" i="7" s="1"/>
  <c r="B96" i="28"/>
  <c r="H5" i="28" s="1"/>
  <c r="B59" i="28"/>
  <c r="I5" i="27"/>
  <c r="J42" i="7" s="1"/>
  <c r="B59" i="27"/>
  <c r="H97" i="26"/>
  <c r="B94" i="26"/>
  <c r="I6" i="25"/>
  <c r="J31" i="7" s="1"/>
  <c r="B92" i="25"/>
  <c r="B38" i="20"/>
  <c r="H4" i="20" s="1"/>
  <c r="B54" i="20"/>
  <c r="B87" i="20"/>
  <c r="B74" i="20"/>
  <c r="B65" i="20"/>
  <c r="B90" i="20"/>
  <c r="B52" i="20"/>
  <c r="B44" i="20"/>
  <c r="G4" i="20"/>
  <c r="B66" i="20"/>
  <c r="B75" i="20"/>
  <c r="B33" i="20"/>
  <c r="H3" i="20" s="1"/>
  <c r="B45" i="20"/>
  <c r="B72" i="20"/>
  <c r="B63" i="20"/>
  <c r="B88" i="20"/>
  <c r="B50" i="20"/>
  <c r="B78" i="20"/>
  <c r="B67" i="20"/>
  <c r="B62" i="20"/>
  <c r="B47" i="20"/>
  <c r="B58" i="20"/>
  <c r="B84" i="20"/>
  <c r="B31" i="20"/>
  <c r="B46" i="20"/>
  <c r="B57" i="20"/>
  <c r="B37" i="20"/>
  <c r="B36" i="20"/>
  <c r="B51" i="20"/>
  <c r="B68" i="20"/>
  <c r="B79" i="20"/>
  <c r="B73" i="20"/>
  <c r="B91" i="20"/>
  <c r="B41" i="20"/>
  <c r="C3" i="20"/>
  <c r="B24" i="7" s="1"/>
  <c r="G5" i="20"/>
  <c r="J23" i="7" s="1"/>
  <c r="B30" i="20"/>
  <c r="B29" i="20"/>
  <c r="B86" i="20"/>
  <c r="B80" i="20"/>
  <c r="B89" i="20"/>
  <c r="B81" i="19"/>
  <c r="B70" i="19"/>
  <c r="B44" i="19"/>
  <c r="G5" i="19"/>
  <c r="J17" i="7" s="1"/>
  <c r="B65" i="19"/>
  <c r="B72" i="19"/>
  <c r="B83" i="19"/>
  <c r="B30" i="19"/>
  <c r="B51" i="19"/>
  <c r="B62" i="19"/>
  <c r="B73" i="19"/>
  <c r="B84" i="19"/>
  <c r="B45" i="19"/>
  <c r="B31" i="19"/>
  <c r="B41" i="19"/>
  <c r="B52" i="19"/>
  <c r="B63" i="19"/>
  <c r="B95" i="19"/>
  <c r="B56" i="19"/>
  <c r="B67" i="19"/>
  <c r="B46" i="19"/>
  <c r="B57" i="19"/>
  <c r="B74" i="19"/>
  <c r="B36" i="19"/>
  <c r="B85" i="19"/>
  <c r="B79" i="19"/>
  <c r="B42" i="19"/>
  <c r="B47" i="19"/>
  <c r="B58" i="19"/>
  <c r="C3" i="19"/>
  <c r="B18" i="7" s="1"/>
  <c r="B37" i="19"/>
  <c r="B69" i="19"/>
  <c r="B88" i="19"/>
  <c r="B80" i="19"/>
  <c r="B50" i="19"/>
  <c r="B87" i="19"/>
  <c r="B92" i="20"/>
  <c r="I6" i="20"/>
  <c r="J25" i="7" s="1"/>
  <c r="B96" i="20"/>
  <c r="H5" i="20" s="1"/>
  <c r="B59" i="20"/>
  <c r="I5" i="20"/>
  <c r="J24" i="7" s="1"/>
  <c r="B94" i="20"/>
  <c r="B91" i="6"/>
  <c r="G5" i="6"/>
  <c r="J11" i="7" s="1"/>
  <c r="B77" i="19"/>
  <c r="B33" i="19"/>
  <c r="H3" i="19" s="1"/>
  <c r="G94" i="19"/>
  <c r="B94" i="19" s="1"/>
  <c r="B66" i="19"/>
  <c r="B48" i="19"/>
  <c r="B54" i="19"/>
  <c r="B55" i="19"/>
  <c r="B71" i="19"/>
  <c r="B75" i="19"/>
  <c r="B53" i="19"/>
  <c r="B86" i="19"/>
  <c r="G3" i="19"/>
  <c r="F17" i="7" s="1"/>
  <c r="B64" i="19"/>
  <c r="B89" i="19"/>
  <c r="B90" i="19"/>
  <c r="G4" i="19"/>
  <c r="B78" i="19"/>
  <c r="B49" i="19"/>
  <c r="B82" i="19"/>
  <c r="B91" i="19"/>
  <c r="B29" i="19"/>
  <c r="B38" i="19"/>
  <c r="H4" i="19" s="1"/>
  <c r="I6" i="19"/>
  <c r="B92" i="19"/>
  <c r="I5" i="19"/>
  <c r="B96" i="19"/>
  <c r="H5" i="19" s="1"/>
  <c r="B59" i="19"/>
  <c r="H95" i="6"/>
  <c r="B95" i="6" s="1"/>
  <c r="I3" i="6"/>
  <c r="F12" i="7" s="1"/>
  <c r="J12" i="7"/>
  <c r="B63" i="6"/>
  <c r="H94" i="6"/>
  <c r="B33" i="6"/>
  <c r="H3" i="6" s="1"/>
  <c r="B64" i="6"/>
  <c r="B84" i="6"/>
  <c r="B86" i="6"/>
  <c r="G4" i="6"/>
  <c r="B41" i="6"/>
  <c r="B69" i="6"/>
  <c r="B56" i="6"/>
  <c r="B55" i="6"/>
  <c r="B75" i="6"/>
  <c r="B28" i="6"/>
  <c r="B68" i="6"/>
  <c r="B49" i="6"/>
  <c r="B44" i="6"/>
  <c r="B89" i="6"/>
  <c r="B58" i="6"/>
  <c r="B51" i="6"/>
  <c r="B81" i="6"/>
  <c r="B73" i="6"/>
  <c r="B62" i="6"/>
  <c r="B90" i="6"/>
  <c r="B43" i="6"/>
  <c r="B57" i="6"/>
  <c r="B65" i="6"/>
  <c r="B37" i="6"/>
  <c r="B85" i="6"/>
  <c r="B72" i="6"/>
  <c r="B66" i="6"/>
  <c r="B67" i="6"/>
  <c r="B30" i="6"/>
  <c r="B36" i="6"/>
  <c r="B83" i="6"/>
  <c r="B70" i="6"/>
  <c r="B54" i="6"/>
  <c r="B46" i="6"/>
  <c r="B77" i="6"/>
  <c r="B52" i="6"/>
  <c r="B74" i="6"/>
  <c r="B53" i="6"/>
  <c r="B79" i="6"/>
  <c r="B45" i="6"/>
  <c r="B29" i="6"/>
  <c r="B88" i="6"/>
  <c r="B42" i="6"/>
  <c r="B87" i="6"/>
  <c r="B31" i="6"/>
  <c r="B50" i="6"/>
  <c r="B47" i="6"/>
  <c r="C3" i="6"/>
  <c r="B12" i="7" s="1"/>
  <c r="B78" i="6"/>
  <c r="B48" i="6"/>
  <c r="B80" i="6"/>
  <c r="B76" i="6"/>
  <c r="B38" i="6"/>
  <c r="H4" i="6" s="1"/>
  <c r="B82" i="6"/>
  <c r="G3" i="6"/>
  <c r="F11" i="7" s="1"/>
  <c r="B71" i="6"/>
  <c r="B59" i="6"/>
  <c r="H92" i="6"/>
  <c r="I6" i="6" s="1"/>
  <c r="J13" i="7" s="1"/>
  <c r="B96" i="33" l="1"/>
  <c r="H5" i="33" s="1"/>
  <c r="F5" i="7"/>
  <c r="B97" i="33"/>
  <c r="C4" i="33"/>
  <c r="G97" i="32"/>
  <c r="B94" i="32"/>
  <c r="C4" i="31"/>
  <c r="B97" i="31"/>
  <c r="B96" i="30"/>
  <c r="H5" i="30" s="1"/>
  <c r="H97" i="30"/>
  <c r="B97" i="29"/>
  <c r="C4" i="29"/>
  <c r="H97" i="28"/>
  <c r="B97" i="28" s="1"/>
  <c r="J8" i="7"/>
  <c r="H97" i="20"/>
  <c r="B97" i="20" s="1"/>
  <c r="B96" i="27"/>
  <c r="H5" i="27" s="1"/>
  <c r="H97" i="27"/>
  <c r="B97" i="26"/>
  <c r="C4" i="26"/>
  <c r="B96" i="25"/>
  <c r="H5" i="25" s="1"/>
  <c r="H97" i="25"/>
  <c r="G97" i="19"/>
  <c r="J7" i="7"/>
  <c r="B97" i="19"/>
  <c r="C4" i="19"/>
  <c r="B96" i="6"/>
  <c r="H5" i="6" s="1"/>
  <c r="F4" i="7"/>
  <c r="F6" i="7"/>
  <c r="B94" i="6"/>
  <c r="B92" i="6"/>
  <c r="C5" i="29" l="1"/>
  <c r="C55" i="7" s="1"/>
  <c r="C54" i="7"/>
  <c r="C5" i="31"/>
  <c r="C67" i="7" s="1"/>
  <c r="C66" i="7"/>
  <c r="C5" i="33"/>
  <c r="C79" i="7" s="1"/>
  <c r="C78" i="7"/>
  <c r="B97" i="32"/>
  <c r="C4" i="32"/>
  <c r="B97" i="30"/>
  <c r="C4" i="30"/>
  <c r="C4" i="28"/>
  <c r="C5" i="28" s="1"/>
  <c r="C49" i="7" s="1"/>
  <c r="C48" i="7"/>
  <c r="C5" i="26"/>
  <c r="C37" i="7" s="1"/>
  <c r="C36" i="7"/>
  <c r="C4" i="20"/>
  <c r="C5" i="20" s="1"/>
  <c r="C25" i="7" s="1"/>
  <c r="B97" i="27"/>
  <c r="C4" i="27"/>
  <c r="B97" i="25"/>
  <c r="C4" i="25"/>
  <c r="F7" i="7"/>
  <c r="C5" i="19"/>
  <c r="C19" i="7" s="1"/>
  <c r="C18" i="7"/>
  <c r="H97" i="6"/>
  <c r="B97" i="6" s="1"/>
  <c r="C5" i="30" l="1"/>
  <c r="C61" i="7" s="1"/>
  <c r="C60" i="7"/>
  <c r="C4" i="6"/>
  <c r="C5" i="6" s="1"/>
  <c r="C13" i="7" s="1"/>
  <c r="C5" i="32"/>
  <c r="C73" i="7" s="1"/>
  <c r="C72" i="7"/>
  <c r="C5" i="27"/>
  <c r="C43" i="7" s="1"/>
  <c r="C42" i="7"/>
  <c r="C5" i="25"/>
  <c r="C31" i="7" s="1"/>
  <c r="C30" i="7"/>
  <c r="C24" i="7"/>
  <c r="C12" i="7" l="1"/>
  <c r="J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James, Barbara</author>
  </authors>
  <commentList>
    <comment ref="H8" authorId="0" shapeId="0" xr:uid="{4D9B377C-0723-404E-8D5D-673A03E4C806}">
      <text>
        <r>
          <rPr>
            <b/>
            <sz val="9"/>
            <color indexed="81"/>
            <rFont val="Tahoma"/>
            <family val="2"/>
          </rPr>
          <t>James, Barbara:</t>
        </r>
        <r>
          <rPr>
            <sz val="9"/>
            <color indexed="81"/>
            <rFont val="Tahoma"/>
            <family val="2"/>
          </rPr>
          <t xml:space="preserve">
Quality of Life Expenses: Enjoyable things tha add value to life.
</t>
        </r>
      </text>
    </comment>
  </commentList>
</comments>
</file>

<file path=xl/sharedStrings.xml><?xml version="1.0" encoding="utf-8"?>
<sst xmlns="http://schemas.openxmlformats.org/spreadsheetml/2006/main" count="1398" uniqueCount="202">
  <si>
    <t>Voices of Faith North</t>
  </si>
  <si>
    <t>Budget Tracking Spreadsheet</t>
  </si>
  <si>
    <t>2025 - Year To Date Summary</t>
  </si>
  <si>
    <t>Income</t>
  </si>
  <si>
    <t>Net Profit/Loss</t>
  </si>
  <si>
    <t>Savings</t>
  </si>
  <si>
    <t>Tithes</t>
  </si>
  <si>
    <t>Expenses</t>
  </si>
  <si>
    <t>Necessary</t>
  </si>
  <si>
    <t>(NOTE: mortgage, grocery, car note, etc.)</t>
  </si>
  <si>
    <t>Quality of Life Expenses</t>
  </si>
  <si>
    <t>(NOTE: credit cards, eating out, entertainment, grooming, amazon, etc.)</t>
  </si>
  <si>
    <t>January Monthly Income</t>
  </si>
  <si>
    <t>Saving</t>
  </si>
  <si>
    <t>Total Income</t>
  </si>
  <si>
    <t>Total Expenses</t>
  </si>
  <si>
    <t>Goal 10%</t>
  </si>
  <si>
    <t>GOD'S GIFT</t>
  </si>
  <si>
    <r>
      <t>Goal ≤</t>
    </r>
    <r>
      <rPr>
        <b/>
        <sz val="12"/>
        <color rgb="FF000000"/>
        <rFont val="Calibri"/>
        <family val="2"/>
      </rPr>
      <t>8</t>
    </r>
    <r>
      <rPr>
        <b/>
        <sz val="12"/>
        <color indexed="8"/>
        <rFont val="Calibri"/>
        <family val="2"/>
      </rPr>
      <t>0%</t>
    </r>
  </si>
  <si>
    <t>Actual</t>
  </si>
  <si>
    <t>Quality of Life</t>
  </si>
  <si>
    <t>February Monthly Income</t>
  </si>
  <si>
    <t>March Monthly Income</t>
  </si>
  <si>
    <t>April Monthly Income</t>
  </si>
  <si>
    <t>May Monthly Income</t>
  </si>
  <si>
    <t>June Monthly Income</t>
  </si>
  <si>
    <t>July Monthly Income</t>
  </si>
  <si>
    <t>August Monthly Income</t>
  </si>
  <si>
    <t>September Monthly Income</t>
  </si>
  <si>
    <t>October Monthly Income</t>
  </si>
  <si>
    <t>November Monthly Income</t>
  </si>
  <si>
    <t>December Monthly Income</t>
  </si>
  <si>
    <t>January</t>
  </si>
  <si>
    <t>Monthly Income</t>
  </si>
  <si>
    <t>Goals</t>
  </si>
  <si>
    <t>Expected Allocation</t>
  </si>
  <si>
    <t>Actual Allocation</t>
  </si>
  <si>
    <t>Actual Expenses</t>
  </si>
  <si>
    <t>Total Income</t>
    <phoneticPr fontId="26" type="noConversion"/>
  </si>
  <si>
    <t>≤80%</t>
  </si>
  <si>
    <t>QOL Expenses</t>
  </si>
  <si>
    <t xml:space="preserve">           Total</t>
    <phoneticPr fontId="0" type="noConversion"/>
  </si>
  <si>
    <t xml:space="preserve">         Weekly</t>
    <phoneticPr fontId="0" type="noConversion"/>
  </si>
  <si>
    <t xml:space="preserve">         Monthy</t>
    <phoneticPr fontId="0" type="noConversion"/>
  </si>
  <si>
    <t>Percentage of Income</t>
    <phoneticPr fontId="0" type="noConversion"/>
  </si>
  <si>
    <t xml:space="preserve">         Actuals</t>
    <phoneticPr fontId="0" type="noConversion"/>
  </si>
  <si>
    <t>Jan 1-4</t>
  </si>
  <si>
    <t>Jan 5-11</t>
  </si>
  <si>
    <t>Jan 12-18</t>
  </si>
  <si>
    <t>Jan 19-25</t>
  </si>
  <si>
    <t>Jan 26-31</t>
  </si>
  <si>
    <t>January 2025</t>
  </si>
  <si>
    <t xml:space="preserve">                          REVENUE</t>
    <phoneticPr fontId="29" type="noConversion"/>
  </si>
  <si>
    <t>Child Support/Alimony (receiving)</t>
  </si>
  <si>
    <t>Social Security</t>
  </si>
  <si>
    <t>Retirement</t>
  </si>
  <si>
    <t>Side Business</t>
  </si>
  <si>
    <t>Other</t>
  </si>
  <si>
    <t>TOTAL REVENUE</t>
    <phoneticPr fontId="29" type="noConversion"/>
  </si>
  <si>
    <t xml:space="preserve">                          SAVINGS</t>
  </si>
  <si>
    <t>Bank #1</t>
  </si>
  <si>
    <t>Bank #2</t>
  </si>
  <si>
    <t>Investment Bank #1</t>
  </si>
  <si>
    <t>Credit Union #1</t>
  </si>
  <si>
    <t>Credit Union #2</t>
  </si>
  <si>
    <t>TOTAL SAVINGS</t>
    <phoneticPr fontId="26" type="noConversion"/>
  </si>
  <si>
    <t xml:space="preserve">                          EXPENSES</t>
    <phoneticPr fontId="29" type="noConversion"/>
  </si>
  <si>
    <t>Tithes (based on gross income)</t>
  </si>
  <si>
    <t>Charitable Giving/Donations</t>
  </si>
  <si>
    <t>TOTAL TITHES/OFFERINGS</t>
    <phoneticPr fontId="29" type="noConversion"/>
  </si>
  <si>
    <t xml:space="preserve">     NECESSARY EXPENSES (NEEDS)</t>
  </si>
  <si>
    <t>Mortgage/Rent</t>
  </si>
  <si>
    <t>Other Rental</t>
  </si>
  <si>
    <t>Electric</t>
  </si>
  <si>
    <t>Gas</t>
  </si>
  <si>
    <t>Water/Sewer</t>
  </si>
  <si>
    <t>Cell Phone</t>
    <phoneticPr fontId="29" type="noConversion"/>
  </si>
  <si>
    <t>Grocery</t>
  </si>
  <si>
    <t>Trash Removal Service</t>
  </si>
  <si>
    <t>Pest Control/Exterminators</t>
  </si>
  <si>
    <t>Life Insurance Policy #1</t>
  </si>
  <si>
    <t>Life Insurance Policy #2</t>
  </si>
  <si>
    <t>Auto Payments</t>
    <phoneticPr fontId="29" type="noConversion"/>
  </si>
  <si>
    <t>Auto Insurance Policy #1</t>
  </si>
  <si>
    <t>Auto Insurance Policy #2</t>
  </si>
  <si>
    <t>Auto Repairs/Maintenance/Fees</t>
  </si>
  <si>
    <t>Home Security</t>
    <phoneticPr fontId="26" type="noConversion"/>
  </si>
  <si>
    <t>TOTAL NECESSARY EXPENSES</t>
  </si>
  <si>
    <t>QUALITY OF LIFE  EXPENSES (WANTS)</t>
  </si>
  <si>
    <t>Entertainment Account</t>
  </si>
  <si>
    <t>Meals Out</t>
  </si>
  <si>
    <t>Childcare</t>
  </si>
  <si>
    <t>Lawncare</t>
  </si>
  <si>
    <t>Amazon Prime Annual Fee</t>
  </si>
  <si>
    <t>United States Treasury (IRS)</t>
    <phoneticPr fontId="26" type="noConversion"/>
  </si>
  <si>
    <t>Streaming Services/Movies</t>
  </si>
  <si>
    <t>Gym Membership</t>
  </si>
  <si>
    <t>Child Support/Alimonyn (paying)</t>
  </si>
  <si>
    <t>Comcast/Xfinity - Cable Provider</t>
  </si>
  <si>
    <t xml:space="preserve">Clothing/Shoe Allowance for Adults </t>
  </si>
  <si>
    <t>Clothing/Shoe Allowance for Children</t>
  </si>
  <si>
    <t>Grooming/Hair/Nails</t>
    <phoneticPr fontId="26" type="noConversion"/>
  </si>
  <si>
    <t>Laundry/Dry Cleaning</t>
  </si>
  <si>
    <t>Housecleaning</t>
    <phoneticPr fontId="29" type="noConversion"/>
  </si>
  <si>
    <t>Home Repairs</t>
    <phoneticPr fontId="29" type="noConversion"/>
  </si>
  <si>
    <t>Carwash</t>
    <phoneticPr fontId="29" type="noConversion"/>
  </si>
  <si>
    <t>Medical Copays/Expenses</t>
  </si>
  <si>
    <t>Dental Copays/Expenses</t>
  </si>
  <si>
    <t>Medications</t>
  </si>
  <si>
    <t>Credit Card #1</t>
  </si>
  <si>
    <t>Credit Card #2</t>
  </si>
  <si>
    <t>Bank/Credit Union Account Fees</t>
  </si>
  <si>
    <t>ATM Fees</t>
  </si>
  <si>
    <t>Overdraft Fees</t>
  </si>
  <si>
    <t>Annual Credit Card Fees</t>
  </si>
  <si>
    <t>TOTAL QUALITY OF LIFE  EXPENSES</t>
  </si>
  <si>
    <t>SAVINGS SUBTOTAL</t>
    <phoneticPr fontId="26" type="noConversion"/>
  </si>
  <si>
    <t>TITHES/OFFERING SUBTOTAL</t>
    <phoneticPr fontId="26" type="noConversion"/>
  </si>
  <si>
    <t>EXPENSES SUBTOTAL</t>
  </si>
  <si>
    <t>TOTAL MONTHLY EXPENSES</t>
    <phoneticPr fontId="26" type="noConversion"/>
  </si>
  <si>
    <t>February</t>
  </si>
  <si>
    <t>Feb 1-8</t>
  </si>
  <si>
    <t>Feb 9-15</t>
  </si>
  <si>
    <t>Feb 16-22</t>
  </si>
  <si>
    <t>Feb 23-28</t>
  </si>
  <si>
    <t>February 2025</t>
  </si>
  <si>
    <t xml:space="preserve">TOTAL NECESSARY EXPENSES </t>
  </si>
  <si>
    <t>QUALITY OF LIFE EXPENSES (WANTS)</t>
  </si>
  <si>
    <t>TOTAL QUALITY OF LIFE EXPENSES</t>
  </si>
  <si>
    <t>March</t>
  </si>
  <si>
    <t>Mar 1-8</t>
  </si>
  <si>
    <t>Mar 9-15</t>
  </si>
  <si>
    <t>Mar 16-22</t>
  </si>
  <si>
    <t>Mar 23-29</t>
  </si>
  <si>
    <t>Mar 30-31</t>
  </si>
  <si>
    <t>March 2025</t>
  </si>
  <si>
    <t xml:space="preserve">    NECESSARY EXPENSES (NEEDS)</t>
  </si>
  <si>
    <t>April</t>
  </si>
  <si>
    <t>Apr 1-5</t>
  </si>
  <si>
    <t>Apr 6-12</t>
  </si>
  <si>
    <t>Apr 13-19</t>
  </si>
  <si>
    <t>Apr 20-26</t>
  </si>
  <si>
    <t>Apr 27-30</t>
  </si>
  <si>
    <t>April 2025</t>
  </si>
  <si>
    <t>NECESSARY EXPENSES (NEEDS)</t>
  </si>
  <si>
    <t>May</t>
  </si>
  <si>
    <t>May 1-3</t>
  </si>
  <si>
    <t>May 4-10</t>
  </si>
  <si>
    <t>May 11-17</t>
  </si>
  <si>
    <t>May 18-24</t>
  </si>
  <si>
    <t>May 25-31</t>
  </si>
  <si>
    <t>May 2025</t>
  </si>
  <si>
    <t>June</t>
  </si>
  <si>
    <t>Jun 1-7</t>
  </si>
  <si>
    <t>Jun 8-14</t>
  </si>
  <si>
    <t>Jun 15-21</t>
  </si>
  <si>
    <t>Jun 22-28</t>
  </si>
  <si>
    <t>Jun 29-30</t>
  </si>
  <si>
    <t>June 2025</t>
  </si>
  <si>
    <t>July</t>
  </si>
  <si>
    <t>Jul 1-5</t>
  </si>
  <si>
    <t>Jul 6-12</t>
  </si>
  <si>
    <t>Jul 13-19</t>
  </si>
  <si>
    <t>Jul 20-26</t>
  </si>
  <si>
    <t>Jul 27-31</t>
  </si>
  <si>
    <t>July 2025</t>
  </si>
  <si>
    <t>August</t>
  </si>
  <si>
    <t>Aug 1-2</t>
  </si>
  <si>
    <t>Aug 3-9</t>
  </si>
  <si>
    <t>Aug 10-16</t>
  </si>
  <si>
    <t>Aug 17-23</t>
  </si>
  <si>
    <t>Aug 24-31</t>
  </si>
  <si>
    <t>August 2025</t>
  </si>
  <si>
    <t xml:space="preserve">    NECESSARY EXPENSES (NEEDSS)</t>
  </si>
  <si>
    <t>September</t>
  </si>
  <si>
    <t>Sep 1-6</t>
  </si>
  <si>
    <t>Sep 7-13</t>
  </si>
  <si>
    <t>Sep 14-20</t>
  </si>
  <si>
    <t>Sep 21-27</t>
  </si>
  <si>
    <t>Sep 28-30</t>
  </si>
  <si>
    <t>September 2025</t>
  </si>
  <si>
    <t>QUALITY OF LIFE EXPENSES WANTS)</t>
  </si>
  <si>
    <t>October</t>
  </si>
  <si>
    <t>Oct 1-4</t>
  </si>
  <si>
    <t>Oct 5-11</t>
  </si>
  <si>
    <t>Oct 12-18</t>
  </si>
  <si>
    <t>Oct 19-25</t>
  </si>
  <si>
    <t>Oct 26-31</t>
  </si>
  <si>
    <t>October 2025</t>
  </si>
  <si>
    <t>November</t>
  </si>
  <si>
    <t>Nov 1-8</t>
  </si>
  <si>
    <t>Nov 9-15</t>
  </si>
  <si>
    <t>Nov 16-22</t>
  </si>
  <si>
    <t>Nov 23-31</t>
  </si>
  <si>
    <t>November 2025</t>
  </si>
  <si>
    <t>December</t>
  </si>
  <si>
    <t>Dec 1-6</t>
  </si>
  <si>
    <t>Dec 7-13</t>
  </si>
  <si>
    <t>Dec 14-20</t>
  </si>
  <si>
    <t>Dec 21-27</t>
  </si>
  <si>
    <t>Dec 28-31</t>
  </si>
  <si>
    <t>December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</si>
</sst>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yyyy"/>
    <numFmt numFmtId="165" formatCode="0.0%"/>
    <numFmt numFmtId="166" formatCode="m/d/yyyy\ \ h:mm\ AM/PM"/>
    <numFmt numFmtId="167" formatCode="[&lt;=9999999]###\-####;\(###\)\ ###\-####"/>
    <numFmt numFmtId="168" formatCode="[$-409]mmmm\-yy;@"/>
  </numFmts>
  <fonts count="46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name val="Arial"/>
      <family val="2"/>
    </font>
    <font>
      <b/>
      <sz val="10"/>
      <name val="Tahoma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u/>
      <sz val="11"/>
      <name val="Tahoma"/>
      <family val="2"/>
    </font>
    <font>
      <i/>
      <u/>
      <sz val="10"/>
      <name val="Tahoma"/>
      <family val="2"/>
    </font>
    <font>
      <u/>
      <sz val="10"/>
      <name val="Tahoma"/>
      <family val="2"/>
    </font>
    <font>
      <i/>
      <u/>
      <sz val="9"/>
      <name val="Tahoma"/>
      <family val="2"/>
    </font>
    <font>
      <u/>
      <sz val="9"/>
      <name val="Tahoma"/>
      <family val="2"/>
    </font>
    <font>
      <b/>
      <u/>
      <sz val="10"/>
      <name val="Tahoma"/>
      <family val="2"/>
    </font>
    <font>
      <b/>
      <sz val="11"/>
      <name val="Tahoma"/>
      <family val="2"/>
    </font>
    <font>
      <sz val="12"/>
      <name val="Tahoma"/>
      <family val="2"/>
    </font>
    <font>
      <i/>
      <sz val="11"/>
      <name val="Tahoma"/>
      <family val="2"/>
    </font>
    <font>
      <sz val="11"/>
      <name val="Tahoma"/>
      <family val="2"/>
    </font>
    <font>
      <i/>
      <sz val="10"/>
      <name val="Tahoma"/>
      <family val="2"/>
    </font>
    <font>
      <sz val="10"/>
      <name val="Tahoma"/>
      <family val="2"/>
    </font>
    <font>
      <i/>
      <sz val="9"/>
      <name val="Tahoma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20"/>
      <name val="Arial"/>
      <family val="2"/>
    </font>
    <font>
      <sz val="8"/>
      <name val="Verdana"/>
      <family val="2"/>
    </font>
    <font>
      <b/>
      <sz val="12"/>
      <name val="Times New Roman"/>
      <family val="1"/>
    </font>
    <font>
      <sz val="10"/>
      <color indexed="60"/>
      <name val="Arial"/>
      <family val="2"/>
    </font>
    <font>
      <sz val="8"/>
      <name val="Arial"/>
      <family val="2"/>
    </font>
    <font>
      <b/>
      <sz val="14"/>
      <color indexed="9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2"/>
      <name val="Times New Roman"/>
      <family val="1"/>
    </font>
    <font>
      <sz val="14"/>
      <name val="Cambria"/>
      <family val="1"/>
      <scheme val="major"/>
    </font>
    <font>
      <b/>
      <sz val="24"/>
      <name val="Cambria"/>
      <family val="1"/>
      <scheme val="major"/>
    </font>
    <font>
      <sz val="14"/>
      <name val="Calibri"/>
      <family val="2"/>
      <scheme val="minor"/>
    </font>
    <font>
      <b/>
      <sz val="12"/>
      <color indexed="8"/>
      <name val="Calibri"/>
      <family val="2"/>
    </font>
    <font>
      <sz val="12"/>
      <name val="Arial"/>
      <family val="2"/>
    </font>
    <font>
      <b/>
      <sz val="12"/>
      <color rgb="FFFF0000"/>
      <name val="Calibri"/>
      <family val="2"/>
    </font>
    <font>
      <b/>
      <sz val="12"/>
      <color rgb="FFFF0000"/>
      <name val="Calibir"/>
    </font>
    <font>
      <b/>
      <sz val="12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indexed="8"/>
      <name val="Calibri"/>
      <family val="2"/>
    </font>
    <font>
      <b/>
      <sz val="1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D0806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22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hair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14" fontId="2" fillId="0" borderId="0"/>
    <xf numFmtId="0" fontId="3" fillId="2" borderId="0" applyNumberFormat="0">
      <alignment horizontal="center"/>
    </xf>
    <xf numFmtId="39" fontId="2" fillId="0" borderId="0">
      <alignment horizontal="right"/>
    </xf>
    <xf numFmtId="166" fontId="4" fillId="0" borderId="0" applyFill="0" applyProtection="0">
      <alignment vertical="center"/>
    </xf>
    <xf numFmtId="0" fontId="1" fillId="0" borderId="1" applyNumberFormat="0" applyFont="0" applyFill="0" applyAlignment="0" applyProtection="0"/>
    <xf numFmtId="165" fontId="2" fillId="0" borderId="0" applyBorder="0"/>
    <xf numFmtId="0" fontId="5" fillId="0" borderId="0">
      <alignment horizontal="left" indent="2"/>
    </xf>
    <xf numFmtId="0" fontId="1" fillId="0" borderId="0"/>
    <xf numFmtId="0" fontId="6" fillId="0" borderId="0" applyNumberFormat="0" applyFill="0" applyBorder="0" applyAlignment="0" applyProtection="0">
      <alignment horizontal="left"/>
    </xf>
    <xf numFmtId="0" fontId="7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9" fillId="0" borderId="0" applyNumberFormat="0" applyFill="0" applyBorder="0" applyAlignment="0" applyProtection="0">
      <alignment horizontal="left"/>
    </xf>
    <xf numFmtId="0" fontId="10" fillId="0" borderId="0" applyNumberFormat="0" applyFill="0" applyAlignment="0" applyProtection="0">
      <alignment horizontal="left"/>
    </xf>
    <xf numFmtId="0" fontId="9" fillId="0" borderId="0" applyNumberFormat="0" applyFill="0" applyBorder="0" applyAlignment="0" applyProtection="0">
      <alignment horizontal="left"/>
    </xf>
    <xf numFmtId="0" fontId="10" fillId="0" borderId="0" applyNumberFormat="0" applyFill="0" applyBorder="0" applyAlignment="0" applyProtection="0">
      <alignment horizontal="left"/>
    </xf>
    <xf numFmtId="0" fontId="11" fillId="0" borderId="0" applyNumberFormat="0" applyFill="0" applyBorder="0" applyAlignment="0" applyProtection="0">
      <alignment horizontal="left"/>
    </xf>
    <xf numFmtId="0" fontId="12" fillId="0" borderId="0" applyNumberFormat="0" applyFill="0" applyBorder="0" applyAlignment="0" applyProtection="0">
      <alignment horizontal="left"/>
    </xf>
    <xf numFmtId="0" fontId="1" fillId="2" borderId="2" applyNumberFormat="0" applyFont="0" applyBorder="0" applyAlignment="0" applyProtection="0"/>
    <xf numFmtId="37" fontId="2" fillId="0" borderId="0" applyBorder="0"/>
    <xf numFmtId="164" fontId="2" fillId="0" borderId="0"/>
    <xf numFmtId="0" fontId="1" fillId="0" borderId="1" applyNumberFormat="0" applyFont="0" applyFill="0" applyAlignment="0" applyProtection="0"/>
    <xf numFmtId="0" fontId="1" fillId="0" borderId="3" applyNumberFormat="0" applyFont="0" applyFill="0" applyAlignment="0" applyProtection="0"/>
    <xf numFmtId="0" fontId="1" fillId="0" borderId="4" applyNumberFormat="0" applyFont="0" applyFill="0" applyAlignment="0" applyProtection="0"/>
    <xf numFmtId="167" fontId="2" fillId="0" borderId="5" applyBorder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Protection="0">
      <alignment horizontal="center"/>
    </xf>
    <xf numFmtId="0" fontId="13" fillId="0" borderId="0">
      <alignment horizontal="left"/>
    </xf>
    <xf numFmtId="0" fontId="3" fillId="0" borderId="0">
      <alignment horizontal="left" indent="1"/>
    </xf>
    <xf numFmtId="49" fontId="2" fillId="0" borderId="0"/>
    <xf numFmtId="18" fontId="2" fillId="0" borderId="0" applyFill="0" applyProtection="0">
      <alignment horizontal="center"/>
    </xf>
    <xf numFmtId="0" fontId="14" fillId="0" borderId="0">
      <alignment horizontal="center"/>
    </xf>
    <xf numFmtId="0" fontId="5" fillId="0" borderId="0">
      <alignment horizontal="center"/>
    </xf>
    <xf numFmtId="0" fontId="15" fillId="0" borderId="0" applyNumberFormat="0" applyFill="0" applyBorder="0" applyAlignment="0" applyProtection="0">
      <alignment horizontal="left"/>
    </xf>
    <xf numFmtId="0" fontId="16" fillId="0" borderId="0" applyNumberFormat="0" applyFill="0" applyBorder="0" applyAlignment="0" applyProtection="0">
      <alignment horizontal="left"/>
    </xf>
    <xf numFmtId="0" fontId="17" fillId="0" borderId="0" applyNumberFormat="0" applyFill="0" applyBorder="0" applyAlignment="0" applyProtection="0">
      <alignment horizontal="left"/>
    </xf>
    <xf numFmtId="0" fontId="18" fillId="0" borderId="0" applyNumberFormat="0" applyFill="0" applyBorder="0" applyAlignment="0" applyProtection="0">
      <alignment horizontal="left"/>
    </xf>
    <xf numFmtId="0" fontId="19" fillId="0" borderId="0" applyNumberFormat="0" applyFill="0" applyBorder="0" applyAlignment="0" applyProtection="0">
      <alignment horizontal="left"/>
    </xf>
    <xf numFmtId="0" fontId="18" fillId="0" borderId="0" applyNumberFormat="0" applyFill="0" applyBorder="0" applyAlignment="0" applyProtection="0">
      <alignment horizontal="left"/>
    </xf>
    <xf numFmtId="0" fontId="19" fillId="0" borderId="0" applyNumberFormat="0" applyFill="0" applyBorder="0" applyAlignment="0" applyProtection="0">
      <alignment horizontal="left"/>
    </xf>
    <xf numFmtId="0" fontId="20" fillId="0" borderId="0">
      <alignment horizontal="left"/>
    </xf>
    <xf numFmtId="0" fontId="2" fillId="0" borderId="0" applyNumberFormat="0" applyFill="0" applyBorder="0" applyAlignment="0" applyProtection="0">
      <alignment horizontal="left"/>
    </xf>
    <xf numFmtId="0" fontId="1" fillId="2" borderId="0" applyNumberFormat="0" applyFont="0" applyBorder="0" applyAlignment="0" applyProtection="0"/>
    <xf numFmtId="0" fontId="1" fillId="0" borderId="5" applyNumberFormat="0" applyFon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28" fillId="6" borderId="0" applyNumberFormat="0" applyBorder="0" applyAlignment="0" applyProtection="0"/>
  </cellStyleXfs>
  <cellXfs count="98">
    <xf numFmtId="0" fontId="0" fillId="0" borderId="0" xfId="0"/>
    <xf numFmtId="0" fontId="21" fillId="0" borderId="0" xfId="40" applyFont="1">
      <alignment horizontal="center"/>
    </xf>
    <xf numFmtId="0" fontId="22" fillId="3" borderId="0" xfId="0" applyFont="1" applyFill="1"/>
    <xf numFmtId="0" fontId="1" fillId="0" borderId="0" xfId="0" applyFont="1"/>
    <xf numFmtId="0" fontId="1" fillId="0" borderId="1" xfId="5" applyFont="1"/>
    <xf numFmtId="0" fontId="21" fillId="0" borderId="0" xfId="39" applyFont="1">
      <alignment horizontal="center"/>
    </xf>
    <xf numFmtId="0" fontId="21" fillId="0" borderId="0" xfId="40" applyFont="1" applyAlignment="1">
      <alignment shrinkToFit="1"/>
    </xf>
    <xf numFmtId="0" fontId="1" fillId="0" borderId="0" xfId="40" applyFont="1" applyAlignment="1">
      <alignment horizontal="center" shrinkToFit="1"/>
    </xf>
    <xf numFmtId="0" fontId="23" fillId="3" borderId="0" xfId="2" applyFont="1" applyFill="1">
      <alignment horizontal="center"/>
    </xf>
    <xf numFmtId="0" fontId="21" fillId="0" borderId="1" xfId="5" applyFont="1"/>
    <xf numFmtId="0" fontId="1" fillId="0" borderId="1" xfId="21" applyFont="1"/>
    <xf numFmtId="17" fontId="23" fillId="3" borderId="7" xfId="51" quotePrefix="1" applyNumberFormat="1" applyFont="1" applyFill="1" applyBorder="1" applyAlignment="1">
      <alignment horizontal="center"/>
    </xf>
    <xf numFmtId="17" fontId="23" fillId="3" borderId="8" xfId="51" quotePrefix="1" applyNumberFormat="1" applyFont="1" applyFill="1" applyBorder="1" applyAlignment="1">
      <alignment horizontal="center"/>
    </xf>
    <xf numFmtId="0" fontId="27" fillId="7" borderId="9" xfId="0" applyFont="1" applyFill="1" applyBorder="1"/>
    <xf numFmtId="37" fontId="21" fillId="0" borderId="0" xfId="39" applyNumberFormat="1" applyFont="1">
      <alignment horizontal="center"/>
    </xf>
    <xf numFmtId="0" fontId="27" fillId="5" borderId="9" xfId="55" applyFont="1" applyFill="1" applyBorder="1"/>
    <xf numFmtId="8" fontId="27" fillId="5" borderId="9" xfId="55" applyNumberFormat="1" applyFont="1" applyFill="1" applyBorder="1"/>
    <xf numFmtId="0" fontId="32" fillId="0" borderId="9" xfId="0" applyFont="1" applyBorder="1"/>
    <xf numFmtId="8" fontId="31" fillId="11" borderId="9" xfId="0" applyNumberFormat="1" applyFont="1" applyFill="1" applyBorder="1"/>
    <xf numFmtId="0" fontId="31" fillId="0" borderId="0" xfId="0" applyFont="1"/>
    <xf numFmtId="0" fontId="32" fillId="4" borderId="9" xfId="0" applyFont="1" applyFill="1" applyBorder="1"/>
    <xf numFmtId="9" fontId="31" fillId="0" borderId="9" xfId="0" applyNumberFormat="1" applyFont="1" applyBorder="1" applyAlignment="1">
      <alignment horizontal="center"/>
    </xf>
    <xf numFmtId="9" fontId="31" fillId="5" borderId="9" xfId="0" applyNumberFormat="1" applyFont="1" applyFill="1" applyBorder="1" applyAlignment="1">
      <alignment horizontal="center"/>
    </xf>
    <xf numFmtId="9" fontId="31" fillId="4" borderId="9" xfId="0" applyNumberFormat="1" applyFont="1" applyFill="1" applyBorder="1" applyAlignment="1">
      <alignment horizontal="center"/>
    </xf>
    <xf numFmtId="0" fontId="27" fillId="4" borderId="9" xfId="55" applyFont="1" applyFill="1" applyBorder="1"/>
    <xf numFmtId="8" fontId="27" fillId="4" borderId="9" xfId="55" applyNumberFormat="1" applyFont="1" applyFill="1" applyBorder="1"/>
    <xf numFmtId="0" fontId="33" fillId="4" borderId="9" xfId="55" applyFont="1" applyFill="1" applyBorder="1"/>
    <xf numFmtId="0" fontId="33" fillId="6" borderId="9" xfId="55" applyFont="1" applyBorder="1"/>
    <xf numFmtId="0" fontId="33" fillId="4" borderId="9" xfId="0" applyFont="1" applyFill="1" applyBorder="1"/>
    <xf numFmtId="8" fontId="33" fillId="4" borderId="9" xfId="55" applyNumberFormat="1" applyFont="1" applyFill="1" applyBorder="1"/>
    <xf numFmtId="8" fontId="33" fillId="6" borderId="9" xfId="55" applyNumberFormat="1" applyFont="1" applyBorder="1"/>
    <xf numFmtId="9" fontId="32" fillId="7" borderId="9" xfId="0" applyNumberFormat="1" applyFont="1" applyFill="1" applyBorder="1" applyAlignment="1">
      <alignment horizontal="center"/>
    </xf>
    <xf numFmtId="0" fontId="33" fillId="5" borderId="9" xfId="55" applyFont="1" applyFill="1" applyBorder="1"/>
    <xf numFmtId="8" fontId="33" fillId="5" borderId="9" xfId="55" applyNumberFormat="1" applyFont="1" applyFill="1" applyBorder="1"/>
    <xf numFmtId="0" fontId="32" fillId="5" borderId="9" xfId="0" applyFont="1" applyFill="1" applyBorder="1"/>
    <xf numFmtId="8" fontId="27" fillId="7" borderId="9" xfId="54" applyNumberFormat="1" applyFont="1" applyFill="1" applyBorder="1"/>
    <xf numFmtId="0" fontId="27" fillId="7" borderId="10" xfId="0" applyFont="1" applyFill="1" applyBorder="1"/>
    <xf numFmtId="0" fontId="27" fillId="7" borderId="11" xfId="0" applyFont="1" applyFill="1" applyBorder="1"/>
    <xf numFmtId="0" fontId="32" fillId="8" borderId="9" xfId="0" applyFont="1" applyFill="1" applyBorder="1"/>
    <xf numFmtId="0" fontId="27" fillId="9" borderId="0" xfId="0" applyFont="1" applyFill="1"/>
    <xf numFmtId="9" fontId="32" fillId="9" borderId="9" xfId="0" applyNumberFormat="1" applyFont="1" applyFill="1" applyBorder="1" applyAlignment="1">
      <alignment horizontal="center"/>
    </xf>
    <xf numFmtId="8" fontId="27" fillId="9" borderId="0" xfId="0" applyNumberFormat="1" applyFont="1" applyFill="1"/>
    <xf numFmtId="0" fontId="27" fillId="7" borderId="0" xfId="0" applyFont="1" applyFill="1"/>
    <xf numFmtId="0" fontId="31" fillId="9" borderId="0" xfId="0" applyFont="1" applyFill="1"/>
    <xf numFmtId="8" fontId="33" fillId="5" borderId="9" xfId="55" applyNumberFormat="1" applyFont="1" applyFill="1" applyBorder="1" applyProtection="1">
      <protection locked="0"/>
    </xf>
    <xf numFmtId="8" fontId="33" fillId="4" borderId="9" xfId="55" applyNumberFormat="1" applyFont="1" applyFill="1" applyBorder="1" applyProtection="1">
      <protection locked="0"/>
    </xf>
    <xf numFmtId="17" fontId="23" fillId="3" borderId="7" xfId="51" quotePrefix="1" applyNumberFormat="1" applyFont="1" applyFill="1" applyBorder="1" applyAlignment="1" applyProtection="1">
      <alignment horizontal="center"/>
      <protection locked="0"/>
    </xf>
    <xf numFmtId="0" fontId="33" fillId="12" borderId="9" xfId="55" applyFont="1" applyFill="1" applyBorder="1"/>
    <xf numFmtId="8" fontId="33" fillId="12" borderId="9" xfId="55" applyNumberFormat="1" applyFont="1" applyFill="1" applyBorder="1"/>
    <xf numFmtId="8" fontId="33" fillId="12" borderId="9" xfId="55" applyNumberFormat="1" applyFont="1" applyFill="1" applyBorder="1" applyProtection="1">
      <protection locked="0"/>
    </xf>
    <xf numFmtId="0" fontId="33" fillId="13" borderId="9" xfId="55" applyFont="1" applyFill="1" applyBorder="1"/>
    <xf numFmtId="9" fontId="31" fillId="13" borderId="9" xfId="0" applyNumberFormat="1" applyFont="1" applyFill="1" applyBorder="1" applyAlignment="1">
      <alignment horizontal="center"/>
    </xf>
    <xf numFmtId="8" fontId="33" fillId="13" borderId="9" xfId="55" applyNumberFormat="1" applyFont="1" applyFill="1" applyBorder="1" applyProtection="1">
      <protection locked="0"/>
    </xf>
    <xf numFmtId="8" fontId="33" fillId="13" borderId="9" xfId="55" applyNumberFormat="1" applyFont="1" applyFill="1" applyBorder="1"/>
    <xf numFmtId="0" fontId="27" fillId="14" borderId="11" xfId="0" applyFont="1" applyFill="1" applyBorder="1"/>
    <xf numFmtId="0" fontId="32" fillId="13" borderId="9" xfId="0" applyFont="1" applyFill="1" applyBorder="1"/>
    <xf numFmtId="0" fontId="27" fillId="13" borderId="9" xfId="55" applyFont="1" applyFill="1" applyBorder="1"/>
    <xf numFmtId="8" fontId="27" fillId="13" borderId="9" xfId="55" applyNumberFormat="1" applyFont="1" applyFill="1" applyBorder="1"/>
    <xf numFmtId="168" fontId="21" fillId="0" borderId="0" xfId="40" applyNumberFormat="1" applyFont="1" applyAlignment="1">
      <alignment horizontal="center" shrinkToFit="1"/>
    </xf>
    <xf numFmtId="0" fontId="30" fillId="9" borderId="10" xfId="0" applyFont="1" applyFill="1" applyBorder="1" applyAlignment="1">
      <alignment horizontal="center"/>
    </xf>
    <xf numFmtId="0" fontId="30" fillId="9" borderId="6" xfId="0" applyFont="1" applyFill="1" applyBorder="1" applyAlignment="1">
      <alignment horizontal="center"/>
    </xf>
    <xf numFmtId="0" fontId="30" fillId="9" borderId="12" xfId="0" applyFont="1" applyFill="1" applyBorder="1" applyAlignment="1">
      <alignment horizontal="center"/>
    </xf>
    <xf numFmtId="0" fontId="30" fillId="10" borderId="10" xfId="0" applyFont="1" applyFill="1" applyBorder="1"/>
    <xf numFmtId="0" fontId="30" fillId="10" borderId="12" xfId="0" applyFont="1" applyFill="1" applyBorder="1"/>
    <xf numFmtId="0" fontId="34" fillId="0" borderId="0" xfId="0" applyFont="1"/>
    <xf numFmtId="0" fontId="35" fillId="0" borderId="0" xfId="0" applyFont="1"/>
    <xf numFmtId="0" fontId="30" fillId="10" borderId="10" xfId="0" applyFont="1" applyFill="1" applyBorder="1" applyAlignment="1">
      <alignment horizontal="center" wrapText="1"/>
    </xf>
    <xf numFmtId="0" fontId="30" fillId="10" borderId="13" xfId="0" applyFont="1" applyFill="1" applyBorder="1" applyAlignment="1">
      <alignment horizontal="center" wrapText="1"/>
    </xf>
    <xf numFmtId="8" fontId="31" fillId="11" borderId="9" xfId="0" applyNumberFormat="1" applyFont="1" applyFill="1" applyBorder="1" applyAlignment="1">
      <alignment horizontal="right"/>
    </xf>
    <xf numFmtId="8" fontId="36" fillId="15" borderId="9" xfId="0" applyNumberFormat="1" applyFont="1" applyFill="1" applyBorder="1"/>
    <xf numFmtId="9" fontId="36" fillId="0" borderId="9" xfId="0" applyNumberFormat="1" applyFont="1" applyBorder="1" applyAlignment="1">
      <alignment horizontal="center"/>
    </xf>
    <xf numFmtId="8" fontId="31" fillId="0" borderId="9" xfId="0" applyNumberFormat="1" applyFont="1" applyBorder="1"/>
    <xf numFmtId="0" fontId="1" fillId="0" borderId="9" xfId="0" applyFont="1" applyBorder="1"/>
    <xf numFmtId="8" fontId="36" fillId="0" borderId="9" xfId="0" applyNumberFormat="1" applyFont="1" applyBorder="1"/>
    <xf numFmtId="0" fontId="36" fillId="0" borderId="0" xfId="0" applyFont="1"/>
    <xf numFmtId="8" fontId="36" fillId="0" borderId="9" xfId="0" applyNumberFormat="1" applyFont="1" applyBorder="1" applyAlignment="1">
      <alignment horizontal="center"/>
    </xf>
    <xf numFmtId="0" fontId="0" fillId="0" borderId="9" xfId="0" applyBorder="1"/>
    <xf numFmtId="0" fontId="37" fillId="13" borderId="9" xfId="0" applyFont="1" applyFill="1" applyBorder="1"/>
    <xf numFmtId="0" fontId="37" fillId="5" borderId="9" xfId="0" applyFont="1" applyFill="1" applyBorder="1"/>
    <xf numFmtId="0" fontId="37" fillId="4" borderId="9" xfId="0" applyFont="1" applyFill="1" applyBorder="1"/>
    <xf numFmtId="0" fontId="38" fillId="0" borderId="0" xfId="0" applyFont="1"/>
    <xf numFmtId="8" fontId="39" fillId="0" borderId="9" xfId="0" applyNumberFormat="1" applyFont="1" applyBorder="1" applyAlignment="1">
      <alignment horizontal="center"/>
    </xf>
    <xf numFmtId="8" fontId="40" fillId="0" borderId="9" xfId="0" applyNumberFormat="1" applyFont="1" applyBorder="1" applyAlignment="1">
      <alignment horizontal="center"/>
    </xf>
    <xf numFmtId="8" fontId="36" fillId="0" borderId="0" xfId="0" applyNumberFormat="1" applyFont="1" applyAlignment="1">
      <alignment horizontal="center"/>
    </xf>
    <xf numFmtId="0" fontId="27" fillId="16" borderId="10" xfId="0" applyFont="1" applyFill="1" applyBorder="1"/>
    <xf numFmtId="9" fontId="32" fillId="16" borderId="9" xfId="0" applyNumberFormat="1" applyFont="1" applyFill="1" applyBorder="1" applyAlignment="1">
      <alignment horizontal="center"/>
    </xf>
    <xf numFmtId="8" fontId="27" fillId="16" borderId="9" xfId="54" applyNumberFormat="1" applyFont="1" applyFill="1" applyBorder="1"/>
    <xf numFmtId="0" fontId="32" fillId="4" borderId="10" xfId="0" applyFont="1" applyFill="1" applyBorder="1"/>
    <xf numFmtId="0" fontId="32" fillId="4" borderId="12" xfId="0" applyFont="1" applyFill="1" applyBorder="1"/>
    <xf numFmtId="0" fontId="44" fillId="16" borderId="9" xfId="0" applyFont="1" applyFill="1" applyBorder="1"/>
    <xf numFmtId="8" fontId="1" fillId="0" borderId="1" xfId="21" applyNumberFormat="1" applyFont="1"/>
    <xf numFmtId="8" fontId="1" fillId="0" borderId="0" xfId="0" applyNumberFormat="1" applyFont="1"/>
    <xf numFmtId="0" fontId="45" fillId="0" borderId="0" xfId="40" applyFont="1" applyAlignment="1">
      <alignment shrinkToFit="1"/>
    </xf>
    <xf numFmtId="0" fontId="30" fillId="10" borderId="9" xfId="0" applyFont="1" applyFill="1" applyBorder="1" applyAlignment="1">
      <alignment horizontal="center"/>
    </xf>
    <xf numFmtId="0" fontId="30" fillId="10" borderId="10" xfId="0" applyFont="1" applyFill="1" applyBorder="1" applyAlignment="1">
      <alignment horizontal="center"/>
    </xf>
    <xf numFmtId="0" fontId="30" fillId="10" borderId="6" xfId="0" applyFont="1" applyFill="1" applyBorder="1" applyAlignment="1">
      <alignment horizontal="center"/>
    </xf>
    <xf numFmtId="0" fontId="32" fillId="4" borderId="9" xfId="0" applyFont="1" applyFill="1" applyBorder="1" applyAlignment="1">
      <alignment horizontal="left"/>
    </xf>
    <xf numFmtId="8" fontId="36" fillId="0" borderId="9" xfId="0" applyNumberFormat="1" applyFont="1" applyBorder="1" applyAlignment="1">
      <alignment horizontal="center"/>
    </xf>
  </cellXfs>
  <cellStyles count="56">
    <cellStyle name="A" xfId="1" xr:uid="{00000000-0005-0000-0000-000000000000}"/>
    <cellStyle name="ColumnHeading" xfId="2" xr:uid="{00000000-0005-0000-0000-000001000000}"/>
    <cellStyle name="Currency" xfId="54" builtinId="4"/>
    <cellStyle name="D" xfId="3" xr:uid="{00000000-0005-0000-0000-000003000000}"/>
    <cellStyle name="DATETIME" xfId="4" xr:uid="{00000000-0005-0000-0000-000004000000}"/>
    <cellStyle name="EvenBodyShade" xfId="5" xr:uid="{00000000-0005-0000-0000-000005000000}"/>
    <cellStyle name="F1" xfId="6" xr:uid="{00000000-0005-0000-0000-000006000000}"/>
    <cellStyle name="Followed Hyperlink" xfId="53" builtinId="9" hidden="1"/>
    <cellStyle name="GrandTotal" xfId="7" xr:uid="{00000000-0005-0000-0000-000008000000}"/>
    <cellStyle name="Head0" xfId="8" xr:uid="{00000000-0005-0000-0000-000009000000}"/>
    <cellStyle name="Head1" xfId="9" xr:uid="{00000000-0005-0000-0000-00000A000000}"/>
    <cellStyle name="Head2" xfId="10" xr:uid="{00000000-0005-0000-0000-00000B000000}"/>
    <cellStyle name="Head3" xfId="11" xr:uid="{00000000-0005-0000-0000-00000C000000}"/>
    <cellStyle name="Head4" xfId="12" xr:uid="{00000000-0005-0000-0000-00000D000000}"/>
    <cellStyle name="Head5" xfId="13" xr:uid="{00000000-0005-0000-0000-00000E000000}"/>
    <cellStyle name="Head6" xfId="14" xr:uid="{00000000-0005-0000-0000-00000F000000}"/>
    <cellStyle name="Head7" xfId="15" xr:uid="{00000000-0005-0000-0000-000010000000}"/>
    <cellStyle name="Head8" xfId="16" xr:uid="{00000000-0005-0000-0000-000011000000}"/>
    <cellStyle name="Head9" xfId="17" xr:uid="{00000000-0005-0000-0000-000012000000}"/>
    <cellStyle name="HeadShade" xfId="18" xr:uid="{00000000-0005-0000-0000-000013000000}"/>
    <cellStyle name="Hyperlink" xfId="52" builtinId="8" hidden="1"/>
    <cellStyle name="I" xfId="19" xr:uid="{00000000-0005-0000-0000-000015000000}"/>
    <cellStyle name="M" xfId="20" xr:uid="{00000000-0005-0000-0000-000016000000}"/>
    <cellStyle name="Neutral" xfId="55" xr:uid="{00000000-0005-0000-0000-000017000000}"/>
    <cellStyle name="Normal" xfId="0" builtinId="0"/>
    <cellStyle name="OddBodyShade" xfId="21" xr:uid="{00000000-0005-0000-0000-000019000000}"/>
    <cellStyle name="Overscore" xfId="22" xr:uid="{00000000-0005-0000-0000-00001A000000}"/>
    <cellStyle name="Overunder" xfId="23" xr:uid="{00000000-0005-0000-0000-00001B000000}"/>
    <cellStyle name="P" xfId="24" xr:uid="{00000000-0005-0000-0000-00001C000000}"/>
    <cellStyle name="Reg1" xfId="25" xr:uid="{00000000-0005-0000-0000-00001D000000}"/>
    <cellStyle name="Reg2" xfId="26" xr:uid="{00000000-0005-0000-0000-00001E000000}"/>
    <cellStyle name="Reg3" xfId="27" xr:uid="{00000000-0005-0000-0000-00001F000000}"/>
    <cellStyle name="Reg4" xfId="28" xr:uid="{00000000-0005-0000-0000-000020000000}"/>
    <cellStyle name="Reg5" xfId="29" xr:uid="{00000000-0005-0000-0000-000021000000}"/>
    <cellStyle name="Reg6" xfId="30" xr:uid="{00000000-0005-0000-0000-000022000000}"/>
    <cellStyle name="Reg7" xfId="31" xr:uid="{00000000-0005-0000-0000-000023000000}"/>
    <cellStyle name="Reg8" xfId="32" xr:uid="{00000000-0005-0000-0000-000024000000}"/>
    <cellStyle name="Reg9" xfId="33" xr:uid="{00000000-0005-0000-0000-000025000000}"/>
    <cellStyle name="SpecialHeader" xfId="34" xr:uid="{00000000-0005-0000-0000-000026000000}"/>
    <cellStyle name="SubHeader" xfId="35" xr:uid="{00000000-0005-0000-0000-000027000000}"/>
    <cellStyle name="SubTotal" xfId="36" xr:uid="{00000000-0005-0000-0000-000028000000}"/>
    <cellStyle name="T" xfId="37" xr:uid="{00000000-0005-0000-0000-000029000000}"/>
    <cellStyle name="TIME" xfId="38" xr:uid="{00000000-0005-0000-0000-00002A000000}"/>
    <cellStyle name="Title1" xfId="39" xr:uid="{00000000-0005-0000-0000-00002B000000}"/>
    <cellStyle name="TitleOther" xfId="40" xr:uid="{00000000-0005-0000-0000-00002C000000}"/>
    <cellStyle name="Total1" xfId="41" xr:uid="{00000000-0005-0000-0000-00002D000000}"/>
    <cellStyle name="Total2" xfId="42" xr:uid="{00000000-0005-0000-0000-00002E000000}"/>
    <cellStyle name="Total3" xfId="43" xr:uid="{00000000-0005-0000-0000-00002F000000}"/>
    <cellStyle name="Total4" xfId="44" xr:uid="{00000000-0005-0000-0000-000030000000}"/>
    <cellStyle name="Total5" xfId="45" xr:uid="{00000000-0005-0000-0000-000031000000}"/>
    <cellStyle name="Total6" xfId="46" xr:uid="{00000000-0005-0000-0000-000032000000}"/>
    <cellStyle name="Total7" xfId="47" xr:uid="{00000000-0005-0000-0000-000033000000}"/>
    <cellStyle name="Total8" xfId="48" xr:uid="{00000000-0005-0000-0000-000034000000}"/>
    <cellStyle name="Total9" xfId="49" xr:uid="{00000000-0005-0000-0000-000035000000}"/>
    <cellStyle name="TotShade" xfId="50" xr:uid="{00000000-0005-0000-0000-000036000000}"/>
    <cellStyle name="Underscore" xfId="51" xr:uid="{00000000-0005-0000-0000-000037000000}"/>
  </cellStyles>
  <dxfs count="1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A50021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cxg/Local%20Settings/Temporary%20Internet%20Files/Content.Outlook/27BZ4N26/$$39572943880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DE926-0D12-44D0-9370-3231A3AD3B9F}">
  <sheetPr>
    <pageSetUpPr fitToPage="1"/>
  </sheetPr>
  <dimension ref="A1:T194"/>
  <sheetViews>
    <sheetView tabSelected="1" zoomScale="110" zoomScaleNormal="110" zoomScalePageLayoutView="147" workbookViewId="0">
      <pane xSplit="8" ySplit="9" topLeftCell="I10" activePane="bottomRight" state="frozen"/>
      <selection pane="bottomRight" activeCell="C55" sqref="C55"/>
      <selection pane="bottomLeft" activeCell="A11" sqref="A11"/>
      <selection pane="topRight" activeCell="I1" sqref="I1"/>
    </sheetView>
  </sheetViews>
  <sheetFormatPr defaultColWidth="8.85546875" defaultRowHeight="12.75"/>
  <cols>
    <col min="1" max="1" width="7.85546875" style="3" customWidth="1"/>
    <col min="2" max="2" width="21.28515625" style="3" customWidth="1"/>
    <col min="3" max="3" width="16.7109375" style="3" bestFit="1" customWidth="1"/>
    <col min="4" max="4" width="4.85546875" style="3" customWidth="1"/>
    <col min="5" max="5" width="20.42578125" style="3" customWidth="1"/>
    <col min="6" max="6" width="14" style="3" customWidth="1"/>
    <col min="7" max="7" width="11.7109375" style="3" customWidth="1"/>
    <col min="8" max="8" width="19.85546875" style="3" bestFit="1" customWidth="1"/>
    <col min="9" max="9" width="17.28515625" style="3" bestFit="1" customWidth="1"/>
    <col min="10" max="10" width="15.140625" style="3" bestFit="1" customWidth="1"/>
    <col min="11" max="11" width="15.85546875" style="3" customWidth="1"/>
    <col min="12" max="12" width="17.28515625" style="3" bestFit="1" customWidth="1"/>
    <col min="13" max="19" width="15.85546875" style="3" customWidth="1"/>
    <col min="20" max="16384" width="8.85546875" style="3"/>
  </cols>
  <sheetData>
    <row r="1" spans="1:17" ht="30">
      <c r="A1" s="65" t="s">
        <v>0</v>
      </c>
    </row>
    <row r="2" spans="1:17" ht="18">
      <c r="A2" s="64" t="s">
        <v>1</v>
      </c>
      <c r="K2"/>
      <c r="L2"/>
      <c r="M2"/>
    </row>
    <row r="3" spans="1:17" ht="18.75">
      <c r="A3" s="64"/>
      <c r="E3" s="94" t="s">
        <v>2</v>
      </c>
      <c r="F3" s="95"/>
      <c r="G3" s="95"/>
      <c r="H3" s="95"/>
      <c r="I3" s="95"/>
      <c r="J3" s="95"/>
      <c r="K3"/>
      <c r="L3"/>
      <c r="M3"/>
    </row>
    <row r="4" spans="1:17" ht="21">
      <c r="A4" s="64"/>
      <c r="E4" s="17" t="s">
        <v>3</v>
      </c>
      <c r="F4" s="97">
        <f>B12+B18+B24+B30+B42+B48+B54+B60+B66+B72+B78+B84</f>
        <v>0</v>
      </c>
      <c r="G4" s="97"/>
      <c r="H4" s="89" t="s">
        <v>4</v>
      </c>
      <c r="I4" s="89"/>
      <c r="J4" s="73">
        <f>C13+C19+C25+C31+C43+C49+C55+C61+C67+C73+C79+C85</f>
        <v>0</v>
      </c>
      <c r="K4"/>
      <c r="L4"/>
      <c r="M4"/>
    </row>
    <row r="5" spans="1:17" ht="18.75">
      <c r="A5" s="64"/>
      <c r="E5" s="55" t="s">
        <v>5</v>
      </c>
      <c r="F5" s="97">
        <f>F12+F18+F24+F30+F42+F48+F54+F60+F66+F72+F78+F84</f>
        <v>0</v>
      </c>
      <c r="G5" s="97"/>
      <c r="H5"/>
      <c r="K5"/>
      <c r="L5"/>
      <c r="M5"/>
    </row>
    <row r="6" spans="1:17" ht="18.75">
      <c r="A6" s="64"/>
      <c r="E6" s="34" t="s">
        <v>6</v>
      </c>
      <c r="F6" s="97">
        <f>H11+H18+H24+H29+H41+H47+H53+H59+H65+H71+H77+H84</f>
        <v>0</v>
      </c>
      <c r="G6" s="97"/>
      <c r="H6"/>
      <c r="K6"/>
      <c r="L6"/>
      <c r="M6"/>
    </row>
    <row r="7" spans="1:17" ht="18.75">
      <c r="A7" s="64"/>
      <c r="E7" s="20" t="s">
        <v>7</v>
      </c>
      <c r="F7" s="97">
        <f>SUM(J7:J8)</f>
        <v>0</v>
      </c>
      <c r="G7" s="97"/>
      <c r="H7" s="87" t="s">
        <v>8</v>
      </c>
      <c r="I7" s="88"/>
      <c r="J7" s="73">
        <f>J12+J18+J24+J30+J42+J48+J54+J60+J66+J72+J78+J84</f>
        <v>0</v>
      </c>
      <c r="K7" s="91" t="s">
        <v>9</v>
      </c>
    </row>
    <row r="8" spans="1:17" ht="18.75">
      <c r="A8" s="64"/>
      <c r="F8" s="83"/>
      <c r="G8" s="83"/>
      <c r="H8" s="96" t="s">
        <v>10</v>
      </c>
      <c r="I8" s="96"/>
      <c r="J8" s="73">
        <f>J13+J19+J25+J31+J43+J49+J55+J61+J67+J73+J79+J85</f>
        <v>0</v>
      </c>
      <c r="K8" s="3" t="s">
        <v>11</v>
      </c>
      <c r="L8"/>
      <c r="M8"/>
    </row>
    <row r="9" spans="1:17" ht="18">
      <c r="A9" s="64"/>
      <c r="E9"/>
      <c r="F9"/>
      <c r="G9"/>
      <c r="H9"/>
      <c r="K9"/>
    </row>
    <row r="10" spans="1:17" ht="30">
      <c r="A10" s="65"/>
      <c r="B10" s="93" t="s">
        <v>12</v>
      </c>
      <c r="C10" s="93"/>
      <c r="D10" s="76"/>
      <c r="E10" s="55" t="s">
        <v>13</v>
      </c>
      <c r="F10" s="55"/>
      <c r="G10" s="34" t="s">
        <v>6</v>
      </c>
      <c r="H10" s="34"/>
      <c r="I10" s="20" t="s">
        <v>7</v>
      </c>
      <c r="J10" s="20"/>
      <c r="K10"/>
    </row>
    <row r="11" spans="1:17" ht="18.75">
      <c r="A11" s="64"/>
      <c r="B11" s="17" t="s">
        <v>14</v>
      </c>
      <c r="C11" s="17" t="s">
        <v>15</v>
      </c>
      <c r="D11" s="72"/>
      <c r="E11" s="77" t="s">
        <v>16</v>
      </c>
      <c r="F11" s="81">
        <f>January!G3</f>
        <v>0</v>
      </c>
      <c r="G11" s="78" t="s">
        <v>17</v>
      </c>
      <c r="H11" s="75">
        <f>January!I4</f>
        <v>0</v>
      </c>
      <c r="I11" s="79" t="s">
        <v>18</v>
      </c>
      <c r="J11" s="82">
        <f>January!G5</f>
        <v>0</v>
      </c>
      <c r="K11"/>
    </row>
    <row r="12" spans="1:17" ht="18.75">
      <c r="A12" s="74"/>
      <c r="B12" s="71">
        <f>January!C3</f>
        <v>0</v>
      </c>
      <c r="C12" s="71">
        <f>January!C4</f>
        <v>0</v>
      </c>
      <c r="D12" s="72"/>
      <c r="E12" s="55" t="s">
        <v>19</v>
      </c>
      <c r="F12" s="73">
        <f>January!I3</f>
        <v>0</v>
      </c>
      <c r="G12" s="34"/>
      <c r="I12" s="20" t="s">
        <v>8</v>
      </c>
      <c r="J12" s="75">
        <f>January!I5</f>
        <v>0</v>
      </c>
      <c r="K12"/>
    </row>
    <row r="13" spans="1:17" ht="21">
      <c r="B13" s="89" t="s">
        <v>4</v>
      </c>
      <c r="C13" s="73">
        <f>January!C5</f>
        <v>0</v>
      </c>
      <c r="D13" s="72"/>
      <c r="E13" s="76"/>
      <c r="F13" s="76"/>
      <c r="G13" s="76"/>
      <c r="H13" s="76"/>
      <c r="I13" s="20" t="s">
        <v>20</v>
      </c>
      <c r="J13" s="75">
        <f>January!I6</f>
        <v>0</v>
      </c>
      <c r="K13"/>
      <c r="N13"/>
      <c r="O13"/>
      <c r="P13"/>
      <c r="Q13"/>
    </row>
    <row r="14" spans="1:17">
      <c r="B14" s="72"/>
      <c r="C14" s="72"/>
      <c r="D14" s="72"/>
      <c r="E14" s="72"/>
      <c r="F14" s="72"/>
      <c r="G14" s="72"/>
      <c r="H14" s="72"/>
      <c r="I14" s="76"/>
      <c r="J14" s="76"/>
      <c r="K14"/>
      <c r="N14"/>
      <c r="O14"/>
      <c r="P14"/>
      <c r="Q14"/>
    </row>
    <row r="15" spans="1:17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8.75">
      <c r="A16"/>
      <c r="B16" s="93" t="s">
        <v>21</v>
      </c>
      <c r="C16" s="93"/>
      <c r="D16" s="76"/>
      <c r="E16" s="55" t="s">
        <v>13</v>
      </c>
      <c r="F16" s="55"/>
      <c r="G16" s="34" t="s">
        <v>6</v>
      </c>
      <c r="H16" s="34"/>
      <c r="I16" s="20" t="s">
        <v>7</v>
      </c>
      <c r="J16" s="20"/>
      <c r="K16" s="80"/>
      <c r="L16"/>
      <c r="M16"/>
      <c r="N16"/>
      <c r="O16"/>
      <c r="P16"/>
      <c r="Q16"/>
    </row>
    <row r="17" spans="1:17" ht="18.75">
      <c r="A17"/>
      <c r="B17" s="17" t="s">
        <v>14</v>
      </c>
      <c r="C17" s="17" t="s">
        <v>15</v>
      </c>
      <c r="D17" s="72"/>
      <c r="E17" s="77" t="s">
        <v>16</v>
      </c>
      <c r="F17" s="81">
        <f>February!G3</f>
        <v>0</v>
      </c>
      <c r="G17" s="78" t="s">
        <v>17</v>
      </c>
      <c r="H17" s="75">
        <f>February!I4</f>
        <v>0</v>
      </c>
      <c r="I17" s="79" t="s">
        <v>18</v>
      </c>
      <c r="J17" s="82">
        <f>February!G5</f>
        <v>0</v>
      </c>
      <c r="K17"/>
      <c r="L17"/>
      <c r="M17"/>
      <c r="N17"/>
      <c r="O17"/>
      <c r="P17"/>
      <c r="Q17"/>
    </row>
    <row r="18" spans="1:17" ht="18.75">
      <c r="A18"/>
      <c r="B18" s="71">
        <f>February!C3</f>
        <v>0</v>
      </c>
      <c r="C18" s="71">
        <f>February!C4</f>
        <v>0</v>
      </c>
      <c r="D18" s="72"/>
      <c r="E18" s="55" t="s">
        <v>19</v>
      </c>
      <c r="F18" s="73">
        <f>February!I3</f>
        <v>0</v>
      </c>
      <c r="G18" s="34"/>
      <c r="H18" s="75"/>
      <c r="I18" s="20" t="s">
        <v>8</v>
      </c>
      <c r="J18" s="75">
        <f>February!I5</f>
        <v>0</v>
      </c>
      <c r="K18"/>
      <c r="L18"/>
      <c r="M18"/>
      <c r="N18"/>
      <c r="O18"/>
      <c r="P18"/>
      <c r="Q18"/>
    </row>
    <row r="19" spans="1:17" ht="21">
      <c r="A19"/>
      <c r="B19" s="89" t="s">
        <v>4</v>
      </c>
      <c r="C19" s="73">
        <f>February!C5</f>
        <v>0</v>
      </c>
      <c r="D19" s="72"/>
      <c r="E19" s="76"/>
      <c r="F19" s="76"/>
      <c r="G19" s="76"/>
      <c r="H19" s="76"/>
      <c r="I19" s="20" t="s">
        <v>20</v>
      </c>
      <c r="J19" s="75">
        <f>February!I6</f>
        <v>0</v>
      </c>
      <c r="K19"/>
      <c r="L19"/>
      <c r="M19"/>
      <c r="N19"/>
      <c r="O19"/>
      <c r="P19"/>
      <c r="Q19"/>
    </row>
    <row r="20" spans="1:17">
      <c r="A20"/>
      <c r="B20" s="72"/>
      <c r="C20" s="72"/>
      <c r="D20" s="72"/>
      <c r="E20" s="72"/>
      <c r="F20" s="72"/>
      <c r="G20" s="72"/>
      <c r="H20" s="72"/>
      <c r="I20" s="76"/>
      <c r="J20" s="76"/>
      <c r="K20"/>
    </row>
    <row r="21" spans="1:17">
      <c r="A21"/>
      <c r="B21"/>
      <c r="C21"/>
      <c r="D21"/>
      <c r="E21"/>
      <c r="F21"/>
      <c r="G21"/>
      <c r="H21"/>
      <c r="I21"/>
      <c r="J21"/>
      <c r="K21"/>
    </row>
    <row r="22" spans="1:17" ht="18.75">
      <c r="A22"/>
      <c r="B22" s="93" t="s">
        <v>22</v>
      </c>
      <c r="C22" s="93"/>
      <c r="D22" s="76"/>
      <c r="E22" s="55" t="s">
        <v>13</v>
      </c>
      <c r="F22" s="55"/>
      <c r="G22" s="34" t="s">
        <v>6</v>
      </c>
      <c r="H22" s="34"/>
      <c r="I22" s="20" t="s">
        <v>7</v>
      </c>
      <c r="J22" s="20"/>
      <c r="K22"/>
    </row>
    <row r="23" spans="1:17" ht="18.75">
      <c r="A23"/>
      <c r="B23" s="17" t="s">
        <v>14</v>
      </c>
      <c r="C23" s="17" t="s">
        <v>15</v>
      </c>
      <c r="D23" s="72"/>
      <c r="E23" s="77" t="s">
        <v>16</v>
      </c>
      <c r="F23" s="81">
        <f>March!G3</f>
        <v>0</v>
      </c>
      <c r="G23" s="78" t="s">
        <v>17</v>
      </c>
      <c r="H23" s="75">
        <f>March!I4</f>
        <v>0</v>
      </c>
      <c r="I23" s="79" t="s">
        <v>18</v>
      </c>
      <c r="J23" s="82">
        <f>March!G5</f>
        <v>0</v>
      </c>
      <c r="K23"/>
    </row>
    <row r="24" spans="1:17" ht="18.75">
      <c r="A24"/>
      <c r="B24" s="71">
        <f>March!C3</f>
        <v>0</v>
      </c>
      <c r="C24" s="71">
        <f>March!C4</f>
        <v>0</v>
      </c>
      <c r="D24" s="72"/>
      <c r="E24" s="55" t="s">
        <v>19</v>
      </c>
      <c r="F24" s="73">
        <f>March!I3</f>
        <v>0</v>
      </c>
      <c r="G24" s="34"/>
      <c r="H24" s="75"/>
      <c r="I24" s="20" t="s">
        <v>8</v>
      </c>
      <c r="J24" s="75">
        <f>March!I5</f>
        <v>0</v>
      </c>
      <c r="K24"/>
    </row>
    <row r="25" spans="1:17" ht="21">
      <c r="A25"/>
      <c r="B25" s="89" t="s">
        <v>4</v>
      </c>
      <c r="C25" s="73">
        <f>March!C5</f>
        <v>0</v>
      </c>
      <c r="D25" s="72"/>
      <c r="E25" s="76"/>
      <c r="F25" s="76"/>
      <c r="G25" s="76"/>
      <c r="H25" s="76"/>
      <c r="I25" s="20" t="s">
        <v>20</v>
      </c>
      <c r="J25" s="75">
        <f>March!I6</f>
        <v>0</v>
      </c>
      <c r="K25"/>
    </row>
    <row r="26" spans="1:17">
      <c r="A26"/>
      <c r="B26" s="72"/>
      <c r="C26" s="72"/>
      <c r="D26" s="72"/>
      <c r="E26" s="72"/>
      <c r="F26" s="72"/>
      <c r="G26" s="72"/>
      <c r="H26" s="72"/>
      <c r="I26" s="76"/>
      <c r="J26" s="76"/>
      <c r="K26"/>
    </row>
    <row r="27" spans="1:17">
      <c r="A27"/>
      <c r="B27"/>
      <c r="C27"/>
      <c r="D27"/>
      <c r="E27"/>
      <c r="F27"/>
      <c r="G27"/>
      <c r="H27"/>
      <c r="I27"/>
      <c r="J27"/>
      <c r="K27"/>
    </row>
    <row r="28" spans="1:17" ht="18.75">
      <c r="A28"/>
      <c r="B28" s="93" t="s">
        <v>23</v>
      </c>
      <c r="C28" s="93"/>
      <c r="D28" s="76"/>
      <c r="E28" s="55" t="s">
        <v>13</v>
      </c>
      <c r="F28" s="55"/>
      <c r="G28" s="34" t="s">
        <v>6</v>
      </c>
      <c r="H28" s="34"/>
      <c r="I28" s="20" t="s">
        <v>7</v>
      </c>
      <c r="J28" s="20"/>
      <c r="K28"/>
    </row>
    <row r="29" spans="1:17" ht="18.75">
      <c r="A29"/>
      <c r="B29" s="17" t="s">
        <v>14</v>
      </c>
      <c r="C29" s="17" t="s">
        <v>15</v>
      </c>
      <c r="D29" s="72"/>
      <c r="E29" s="77" t="s">
        <v>16</v>
      </c>
      <c r="F29" s="81">
        <f>April!G3</f>
        <v>0</v>
      </c>
      <c r="G29" s="78" t="s">
        <v>17</v>
      </c>
      <c r="H29" s="75">
        <f>April!I4</f>
        <v>0</v>
      </c>
      <c r="I29" s="79" t="s">
        <v>18</v>
      </c>
      <c r="J29" s="82">
        <f>April!G5</f>
        <v>0</v>
      </c>
      <c r="K29"/>
    </row>
    <row r="30" spans="1:17" ht="18.75">
      <c r="A30"/>
      <c r="B30" s="71">
        <f>April!C3</f>
        <v>0</v>
      </c>
      <c r="C30" s="71">
        <f>April!C4</f>
        <v>0</v>
      </c>
      <c r="D30" s="72"/>
      <c r="E30" s="55" t="s">
        <v>19</v>
      </c>
      <c r="F30" s="73">
        <f>April!I3</f>
        <v>0</v>
      </c>
      <c r="G30" s="34"/>
      <c r="I30" s="20" t="s">
        <v>8</v>
      </c>
      <c r="J30" s="75">
        <f>April!I5</f>
        <v>0</v>
      </c>
      <c r="K30"/>
    </row>
    <row r="31" spans="1:17" ht="21">
      <c r="A31"/>
      <c r="B31" s="89" t="s">
        <v>4</v>
      </c>
      <c r="C31" s="73">
        <f>April!C5</f>
        <v>0</v>
      </c>
      <c r="D31" s="72"/>
      <c r="E31" s="76"/>
      <c r="F31" s="76"/>
      <c r="G31" s="76"/>
      <c r="H31" s="76"/>
      <c r="I31" s="20" t="s">
        <v>20</v>
      </c>
      <c r="J31" s="75">
        <f>April!I6</f>
        <v>0</v>
      </c>
      <c r="K31"/>
    </row>
    <row r="32" spans="1:17">
      <c r="A32"/>
      <c r="B32" s="72"/>
      <c r="C32" s="72"/>
      <c r="D32" s="72"/>
      <c r="E32" s="72"/>
      <c r="F32" s="72"/>
      <c r="G32" s="72"/>
      <c r="H32" s="72"/>
      <c r="I32" s="76"/>
      <c r="J32" s="76"/>
      <c r="K32"/>
    </row>
    <row r="33" spans="1:20">
      <c r="A33"/>
      <c r="B33"/>
      <c r="C33"/>
      <c r="D33"/>
      <c r="E33"/>
      <c r="F33"/>
      <c r="G33"/>
      <c r="H33"/>
      <c r="I33"/>
      <c r="J33"/>
      <c r="K33"/>
    </row>
    <row r="34" spans="1:20" ht="18.75">
      <c r="A34"/>
      <c r="B34" s="93" t="s">
        <v>24</v>
      </c>
      <c r="C34" s="93"/>
      <c r="D34" s="76"/>
      <c r="E34" s="55" t="s">
        <v>13</v>
      </c>
      <c r="F34" s="55"/>
      <c r="G34" s="34" t="s">
        <v>6</v>
      </c>
      <c r="H34" s="34"/>
      <c r="I34" s="20" t="s">
        <v>7</v>
      </c>
      <c r="J34" s="20"/>
      <c r="K34"/>
    </row>
    <row r="35" spans="1:20" s="5" customFormat="1" ht="18.75">
      <c r="A35"/>
      <c r="B35" s="17" t="s">
        <v>14</v>
      </c>
      <c r="C35" s="17" t="s">
        <v>15</v>
      </c>
      <c r="D35" s="72"/>
      <c r="E35" s="77" t="s">
        <v>16</v>
      </c>
      <c r="F35" s="81">
        <f>May!G3</f>
        <v>0</v>
      </c>
      <c r="G35" s="78" t="s">
        <v>17</v>
      </c>
      <c r="H35" s="75">
        <f>May!I4</f>
        <v>0</v>
      </c>
      <c r="I35" s="79" t="s">
        <v>18</v>
      </c>
      <c r="J35" s="82">
        <f>May!G5</f>
        <v>0</v>
      </c>
      <c r="K35"/>
    </row>
    <row r="36" spans="1:20" s="1" customFormat="1" ht="18.75">
      <c r="A36"/>
      <c r="B36" s="71">
        <f>May!C3</f>
        <v>0</v>
      </c>
      <c r="C36" s="71">
        <f>May!C4</f>
        <v>0</v>
      </c>
      <c r="D36" s="72"/>
      <c r="E36" s="55" t="s">
        <v>19</v>
      </c>
      <c r="F36" s="73">
        <f>May!I3</f>
        <v>0</v>
      </c>
      <c r="G36" s="34"/>
      <c r="I36" s="20" t="s">
        <v>8</v>
      </c>
      <c r="J36" s="75">
        <f>May!I5</f>
        <v>0</v>
      </c>
      <c r="K36"/>
    </row>
    <row r="37" spans="1:20" customFormat="1" ht="21">
      <c r="B37" s="89" t="s">
        <v>4</v>
      </c>
      <c r="C37" s="73">
        <f>May!C5</f>
        <v>0</v>
      </c>
      <c r="D37" s="72"/>
      <c r="E37" s="76"/>
      <c r="F37" s="76"/>
      <c r="G37" s="76"/>
      <c r="H37" s="76"/>
      <c r="I37" s="20" t="s">
        <v>20</v>
      </c>
      <c r="J37" s="75">
        <f>May!I6</f>
        <v>0</v>
      </c>
    </row>
    <row r="38" spans="1:20" s="1" customFormat="1">
      <c r="A38"/>
      <c r="B38"/>
      <c r="C38"/>
      <c r="D38"/>
      <c r="E38"/>
      <c r="F38"/>
      <c r="G38"/>
      <c r="H38"/>
      <c r="I38"/>
      <c r="J38"/>
      <c r="K38"/>
      <c r="R38" s="5"/>
    </row>
    <row r="39" spans="1:20" s="1" customFormat="1">
      <c r="A39"/>
      <c r="B39" s="72"/>
      <c r="C39" s="72"/>
      <c r="D39" s="72"/>
      <c r="E39" s="72"/>
      <c r="F39" s="72"/>
      <c r="G39" s="72"/>
      <c r="H39" s="72"/>
      <c r="I39" s="76"/>
      <c r="J39" s="76"/>
      <c r="K39"/>
      <c r="L39" s="6"/>
      <c r="M39" s="6"/>
      <c r="N39" s="6"/>
      <c r="O39" s="6"/>
      <c r="P39" s="6"/>
      <c r="Q39" s="6"/>
      <c r="R39" s="6"/>
      <c r="S39" s="6"/>
    </row>
    <row r="40" spans="1:20" s="1" customFormat="1" ht="18.75">
      <c r="A40"/>
      <c r="B40" s="93" t="s">
        <v>25</v>
      </c>
      <c r="C40" s="93"/>
      <c r="D40" s="76"/>
      <c r="E40" s="55" t="s">
        <v>13</v>
      </c>
      <c r="F40" s="55"/>
      <c r="G40" s="34" t="s">
        <v>6</v>
      </c>
      <c r="H40" s="34"/>
      <c r="I40" s="20" t="s">
        <v>7</v>
      </c>
      <c r="J40" s="20"/>
      <c r="K40"/>
      <c r="L40"/>
      <c r="M40"/>
      <c r="N40"/>
      <c r="O40"/>
      <c r="P40"/>
      <c r="Q40"/>
      <c r="R40"/>
      <c r="S40"/>
      <c r="T40"/>
    </row>
    <row r="41" spans="1:20" s="1" customFormat="1" ht="18.75">
      <c r="A41"/>
      <c r="B41" s="17" t="s">
        <v>14</v>
      </c>
      <c r="C41" s="17" t="s">
        <v>15</v>
      </c>
      <c r="D41" s="72"/>
      <c r="E41" s="77" t="s">
        <v>16</v>
      </c>
      <c r="F41" s="81">
        <f>June!G3</f>
        <v>0</v>
      </c>
      <c r="G41" s="78" t="s">
        <v>17</v>
      </c>
      <c r="H41" s="75">
        <f>June!I4</f>
        <v>0</v>
      </c>
      <c r="I41" s="79" t="s">
        <v>18</v>
      </c>
      <c r="J41" s="82">
        <f>June!G5</f>
        <v>0</v>
      </c>
      <c r="K41"/>
      <c r="L41"/>
      <c r="M41"/>
      <c r="N41"/>
      <c r="O41"/>
      <c r="P41"/>
      <c r="Q41"/>
      <c r="R41"/>
      <c r="S41"/>
      <c r="T41"/>
    </row>
    <row r="42" spans="1:20" s="1" customFormat="1" ht="18.75">
      <c r="A42"/>
      <c r="B42" s="71">
        <f>June!C3</f>
        <v>0</v>
      </c>
      <c r="C42" s="71">
        <f>June!C4</f>
        <v>0</v>
      </c>
      <c r="D42" s="72"/>
      <c r="E42" s="55" t="s">
        <v>19</v>
      </c>
      <c r="F42" s="73">
        <f>June!I3</f>
        <v>0</v>
      </c>
      <c r="G42" s="34"/>
      <c r="I42" s="20" t="s">
        <v>8</v>
      </c>
      <c r="J42" s="75">
        <f>June!I5</f>
        <v>0</v>
      </c>
      <c r="K42"/>
      <c r="L42"/>
      <c r="M42"/>
      <c r="N42"/>
      <c r="O42"/>
      <c r="P42"/>
      <c r="Q42"/>
      <c r="R42"/>
      <c r="S42"/>
      <c r="T42"/>
    </row>
    <row r="43" spans="1:20" customFormat="1" ht="21">
      <c r="B43" s="89" t="s">
        <v>4</v>
      </c>
      <c r="C43" s="73">
        <f>June!C5</f>
        <v>0</v>
      </c>
      <c r="D43" s="72"/>
      <c r="E43" s="76"/>
      <c r="F43" s="76"/>
      <c r="G43" s="76"/>
      <c r="H43" s="76"/>
      <c r="I43" s="20" t="s">
        <v>20</v>
      </c>
      <c r="J43" s="75">
        <f>June!I6</f>
        <v>0</v>
      </c>
    </row>
    <row r="44" spans="1:20" s="1" customForma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>
      <c r="A45"/>
      <c r="B45" s="72"/>
      <c r="C45" s="72"/>
      <c r="D45" s="72"/>
      <c r="E45" s="72"/>
      <c r="F45" s="72"/>
      <c r="G45" s="72"/>
      <c r="H45" s="72"/>
      <c r="I45" s="76"/>
      <c r="J45" s="76"/>
      <c r="K45"/>
      <c r="L45"/>
      <c r="M45"/>
      <c r="N45"/>
      <c r="O45"/>
      <c r="P45"/>
      <c r="Q45"/>
      <c r="R45"/>
      <c r="S45"/>
      <c r="T45"/>
    </row>
    <row r="46" spans="1:20" ht="18.75">
      <c r="A46"/>
      <c r="B46" s="93" t="s">
        <v>26</v>
      </c>
      <c r="C46" s="93"/>
      <c r="D46" s="76"/>
      <c r="E46" s="55" t="s">
        <v>13</v>
      </c>
      <c r="F46" s="55"/>
      <c r="G46" s="34" t="s">
        <v>6</v>
      </c>
      <c r="H46" s="34"/>
      <c r="I46" s="20" t="s">
        <v>7</v>
      </c>
      <c r="J46" s="20"/>
      <c r="K46"/>
      <c r="L46"/>
      <c r="M46"/>
      <c r="N46"/>
      <c r="O46"/>
      <c r="P46"/>
      <c r="Q46"/>
      <c r="R46"/>
      <c r="S46"/>
      <c r="T46"/>
    </row>
    <row r="47" spans="1:20" ht="18.75">
      <c r="A47"/>
      <c r="B47" s="17" t="s">
        <v>14</v>
      </c>
      <c r="C47" s="17" t="s">
        <v>15</v>
      </c>
      <c r="D47" s="72"/>
      <c r="E47" s="77" t="s">
        <v>16</v>
      </c>
      <c r="F47" s="81">
        <f>July!G3</f>
        <v>0</v>
      </c>
      <c r="G47" s="78" t="s">
        <v>17</v>
      </c>
      <c r="H47" s="75">
        <f>July!I4</f>
        <v>0</v>
      </c>
      <c r="I47" s="79" t="s">
        <v>18</v>
      </c>
      <c r="J47" s="82">
        <f>July!G5</f>
        <v>0</v>
      </c>
      <c r="K47"/>
      <c r="L47"/>
      <c r="M47"/>
      <c r="N47"/>
      <c r="O47"/>
      <c r="P47"/>
      <c r="Q47"/>
      <c r="R47"/>
      <c r="S47"/>
      <c r="T47"/>
    </row>
    <row r="48" spans="1:20" ht="18.75">
      <c r="A48"/>
      <c r="B48" s="71">
        <f>July!C3</f>
        <v>0</v>
      </c>
      <c r="C48" s="71">
        <f>July!C4</f>
        <v>0</v>
      </c>
      <c r="D48" s="72"/>
      <c r="E48" s="55" t="s">
        <v>19</v>
      </c>
      <c r="F48" s="73">
        <f>July!I3</f>
        <v>0</v>
      </c>
      <c r="G48" s="34"/>
      <c r="I48" s="20" t="s">
        <v>8</v>
      </c>
      <c r="J48" s="75">
        <f>July!I5</f>
        <v>0</v>
      </c>
      <c r="K48"/>
      <c r="L48"/>
      <c r="M48"/>
      <c r="N48"/>
      <c r="O48"/>
      <c r="P48"/>
      <c r="Q48"/>
      <c r="R48"/>
      <c r="S48"/>
      <c r="T48"/>
    </row>
    <row r="49" spans="1:20" ht="21">
      <c r="A49"/>
      <c r="B49" s="89" t="s">
        <v>4</v>
      </c>
      <c r="C49" s="73">
        <f>July!C5</f>
        <v>0</v>
      </c>
      <c r="D49" s="72"/>
      <c r="E49" s="76"/>
      <c r="F49" s="76"/>
      <c r="G49" s="76"/>
      <c r="H49" s="76"/>
      <c r="I49" s="20" t="s">
        <v>20</v>
      </c>
      <c r="J49" s="75">
        <f>July!I6</f>
        <v>0</v>
      </c>
      <c r="K49"/>
      <c r="L49"/>
      <c r="M49"/>
      <c r="N49"/>
      <c r="O49"/>
      <c r="P49"/>
      <c r="Q49"/>
      <c r="R49"/>
      <c r="S49"/>
      <c r="T49"/>
    </row>
    <row r="50" spans="1:20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>
      <c r="A51"/>
      <c r="B51" s="72"/>
      <c r="C51" s="72"/>
      <c r="D51" s="72"/>
      <c r="E51" s="72"/>
      <c r="F51" s="72"/>
      <c r="G51" s="72"/>
      <c r="H51" s="72"/>
      <c r="I51" s="76"/>
      <c r="J51" s="76"/>
      <c r="K51"/>
      <c r="L51"/>
      <c r="M51"/>
      <c r="N51"/>
      <c r="O51"/>
      <c r="P51"/>
      <c r="Q51"/>
      <c r="R51"/>
      <c r="S51"/>
      <c r="T51"/>
    </row>
    <row r="52" spans="1:20" ht="18.75">
      <c r="A52"/>
      <c r="B52" s="93" t="s">
        <v>27</v>
      </c>
      <c r="C52" s="93"/>
      <c r="D52" s="76"/>
      <c r="E52" s="55" t="s">
        <v>13</v>
      </c>
      <c r="F52" s="55"/>
      <c r="G52" s="34" t="s">
        <v>6</v>
      </c>
      <c r="H52" s="34"/>
      <c r="I52" s="20" t="s">
        <v>7</v>
      </c>
      <c r="J52" s="20"/>
      <c r="K52"/>
      <c r="L52"/>
      <c r="M52"/>
      <c r="N52"/>
      <c r="O52"/>
      <c r="P52"/>
      <c r="Q52"/>
      <c r="R52"/>
      <c r="S52"/>
      <c r="T52"/>
    </row>
    <row r="53" spans="1:20" ht="18.75">
      <c r="A53"/>
      <c r="B53" s="17" t="s">
        <v>14</v>
      </c>
      <c r="C53" s="17" t="s">
        <v>15</v>
      </c>
      <c r="D53" s="72"/>
      <c r="E53" s="77" t="s">
        <v>16</v>
      </c>
      <c r="F53" s="81">
        <f>August!G3</f>
        <v>0</v>
      </c>
      <c r="G53" s="78" t="s">
        <v>17</v>
      </c>
      <c r="H53" s="75">
        <f>August!I4</f>
        <v>0</v>
      </c>
      <c r="I53" s="79" t="s">
        <v>18</v>
      </c>
      <c r="J53" s="82">
        <f>August!G5</f>
        <v>0</v>
      </c>
      <c r="K53"/>
      <c r="L53"/>
      <c r="M53"/>
      <c r="N53"/>
      <c r="O53"/>
      <c r="P53"/>
      <c r="Q53"/>
      <c r="R53"/>
      <c r="S53"/>
      <c r="T53"/>
    </row>
    <row r="54" spans="1:20" s="9" customFormat="1" ht="18.75">
      <c r="A54"/>
      <c r="B54" s="71">
        <f>August!C3</f>
        <v>0</v>
      </c>
      <c r="C54" s="71">
        <f>August!C4</f>
        <v>0</v>
      </c>
      <c r="D54" s="72"/>
      <c r="E54" s="55" t="s">
        <v>19</v>
      </c>
      <c r="F54" s="73">
        <f>August!I3</f>
        <v>0</v>
      </c>
      <c r="G54" s="34"/>
      <c r="I54" s="20" t="s">
        <v>8</v>
      </c>
      <c r="J54" s="75">
        <f>August!I5</f>
        <v>0</v>
      </c>
      <c r="K54"/>
      <c r="L54"/>
      <c r="M54"/>
      <c r="N54"/>
      <c r="O54"/>
      <c r="P54"/>
      <c r="Q54"/>
      <c r="R54"/>
      <c r="S54"/>
      <c r="T54"/>
    </row>
    <row r="55" spans="1:20" customFormat="1" ht="21">
      <c r="B55" s="89" t="s">
        <v>4</v>
      </c>
      <c r="C55" s="73">
        <f>August!C5</f>
        <v>0</v>
      </c>
      <c r="D55" s="72"/>
      <c r="E55" s="76"/>
      <c r="F55" s="76"/>
      <c r="G55" s="76"/>
      <c r="H55" s="76"/>
      <c r="I55" s="20" t="s">
        <v>20</v>
      </c>
      <c r="J55" s="75">
        <f>August!I6</f>
        <v>0</v>
      </c>
    </row>
    <row r="56" spans="1:20" s="10" customForma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s="10" customFormat="1">
      <c r="A57"/>
      <c r="B57" s="72"/>
      <c r="C57" s="72"/>
      <c r="D57" s="72"/>
      <c r="E57" s="72"/>
      <c r="F57" s="72"/>
      <c r="G57" s="72"/>
      <c r="H57" s="72"/>
      <c r="I57" s="76"/>
      <c r="J57" s="76"/>
      <c r="K57"/>
      <c r="L57"/>
      <c r="M57"/>
      <c r="N57"/>
      <c r="O57"/>
      <c r="P57"/>
      <c r="Q57"/>
      <c r="R57"/>
      <c r="S57"/>
      <c r="T57"/>
    </row>
    <row r="58" spans="1:20" s="10" customFormat="1" ht="18.75">
      <c r="A58"/>
      <c r="B58" s="93" t="s">
        <v>28</v>
      </c>
      <c r="C58" s="93"/>
      <c r="D58" s="76"/>
      <c r="E58" s="55" t="s">
        <v>13</v>
      </c>
      <c r="F58" s="55"/>
      <c r="G58" s="34" t="s">
        <v>6</v>
      </c>
      <c r="H58" s="34"/>
      <c r="I58" s="20" t="s">
        <v>7</v>
      </c>
      <c r="J58" s="20"/>
      <c r="K58"/>
      <c r="L58"/>
      <c r="M58"/>
      <c r="N58"/>
      <c r="O58"/>
      <c r="P58"/>
      <c r="Q58"/>
      <c r="R58"/>
      <c r="S58"/>
      <c r="T58"/>
    </row>
    <row r="59" spans="1:20" s="10" customFormat="1" ht="18.75">
      <c r="A59"/>
      <c r="B59" s="17" t="s">
        <v>14</v>
      </c>
      <c r="C59" s="17" t="s">
        <v>15</v>
      </c>
      <c r="D59" s="72"/>
      <c r="E59" s="77" t="s">
        <v>16</v>
      </c>
      <c r="F59" s="81">
        <f>September!G3</f>
        <v>0</v>
      </c>
      <c r="G59" s="78" t="s">
        <v>17</v>
      </c>
      <c r="H59" s="75">
        <f>September!I4</f>
        <v>0</v>
      </c>
      <c r="I59" s="79" t="s">
        <v>18</v>
      </c>
      <c r="J59" s="82">
        <f>September!G5</f>
        <v>0</v>
      </c>
      <c r="K59"/>
      <c r="L59"/>
      <c r="M59"/>
      <c r="N59"/>
      <c r="O59"/>
      <c r="P59"/>
      <c r="Q59"/>
      <c r="R59"/>
      <c r="S59"/>
      <c r="T59"/>
    </row>
    <row r="60" spans="1:20" s="10" customFormat="1" ht="18.75">
      <c r="A60"/>
      <c r="B60" s="71">
        <f>September!C3</f>
        <v>0</v>
      </c>
      <c r="C60" s="71">
        <f>September!C4</f>
        <v>0</v>
      </c>
      <c r="D60" s="72"/>
      <c r="E60" s="55" t="s">
        <v>19</v>
      </c>
      <c r="F60" s="73">
        <f>September!I3</f>
        <v>0</v>
      </c>
      <c r="G60" s="34"/>
      <c r="I60" s="20" t="s">
        <v>8</v>
      </c>
      <c r="J60" s="75">
        <f>September!I5</f>
        <v>0</v>
      </c>
      <c r="K60"/>
      <c r="L60"/>
      <c r="M60"/>
      <c r="N60"/>
      <c r="O60"/>
      <c r="P60"/>
      <c r="Q60"/>
      <c r="R60"/>
      <c r="S60"/>
      <c r="T60"/>
    </row>
    <row r="61" spans="1:20" s="10" customFormat="1" ht="21">
      <c r="A61"/>
      <c r="B61" s="89" t="s">
        <v>4</v>
      </c>
      <c r="C61" s="73">
        <f>September!C5</f>
        <v>0</v>
      </c>
      <c r="D61" s="72"/>
      <c r="E61" s="76"/>
      <c r="F61" s="76"/>
      <c r="G61" s="76"/>
      <c r="H61" s="76"/>
      <c r="I61" s="20" t="s">
        <v>20</v>
      </c>
      <c r="J61" s="75">
        <f>September!I6</f>
        <v>0</v>
      </c>
      <c r="K61"/>
      <c r="L61"/>
      <c r="M61"/>
      <c r="N61"/>
      <c r="O61"/>
      <c r="P61"/>
      <c r="Q61"/>
      <c r="R61"/>
      <c r="S61"/>
      <c r="T61"/>
    </row>
    <row r="62" spans="1:20" s="10" customFormat="1">
      <c r="A62"/>
      <c r="B62" s="72"/>
      <c r="C62" s="72"/>
      <c r="D62" s="72"/>
      <c r="E62" s="72"/>
      <c r="F62" s="72"/>
      <c r="G62" s="72"/>
      <c r="H62" s="72"/>
      <c r="I62" s="76"/>
      <c r="J62" s="76"/>
      <c r="K62"/>
      <c r="L62"/>
      <c r="M62"/>
      <c r="N62"/>
      <c r="O62"/>
      <c r="P62"/>
      <c r="Q62"/>
      <c r="R62"/>
      <c r="S62"/>
      <c r="T62"/>
    </row>
    <row r="63" spans="1:20" customFormat="1">
      <c r="B63" s="72"/>
      <c r="C63" s="72"/>
      <c r="D63" s="72"/>
      <c r="E63" s="72"/>
      <c r="F63" s="72"/>
      <c r="G63" s="72"/>
      <c r="H63" s="72"/>
      <c r="I63" s="76"/>
      <c r="J63" s="76"/>
    </row>
    <row r="64" spans="1:20" s="4" customFormat="1" ht="18.75">
      <c r="A64"/>
      <c r="B64" s="93" t="s">
        <v>29</v>
      </c>
      <c r="C64" s="93"/>
      <c r="D64" s="76"/>
      <c r="E64" s="55" t="s">
        <v>13</v>
      </c>
      <c r="F64" s="55"/>
      <c r="G64" s="34" t="s">
        <v>6</v>
      </c>
      <c r="H64" s="34"/>
      <c r="I64" s="20" t="s">
        <v>7</v>
      </c>
      <c r="J64" s="20"/>
      <c r="K64"/>
      <c r="L64"/>
      <c r="M64"/>
      <c r="N64"/>
      <c r="O64"/>
      <c r="P64"/>
      <c r="Q64"/>
      <c r="R64"/>
      <c r="S64"/>
      <c r="T64"/>
    </row>
    <row r="65" spans="1:20" s="10" customFormat="1" ht="18.75">
      <c r="A65"/>
      <c r="B65" s="17" t="s">
        <v>14</v>
      </c>
      <c r="C65" s="17" t="s">
        <v>15</v>
      </c>
      <c r="D65" s="72"/>
      <c r="E65" s="77" t="s">
        <v>16</v>
      </c>
      <c r="F65" s="81">
        <f>October!G3</f>
        <v>0</v>
      </c>
      <c r="G65" s="78" t="s">
        <v>17</v>
      </c>
      <c r="H65" s="75">
        <f>October!I4</f>
        <v>0</v>
      </c>
      <c r="I65" s="79" t="s">
        <v>18</v>
      </c>
      <c r="J65" s="82">
        <f>October!G5</f>
        <v>0</v>
      </c>
      <c r="K65"/>
      <c r="L65"/>
      <c r="M65"/>
      <c r="N65"/>
      <c r="O65"/>
      <c r="P65"/>
      <c r="Q65"/>
      <c r="R65"/>
      <c r="S65"/>
      <c r="T65"/>
    </row>
    <row r="66" spans="1:20" s="10" customFormat="1" ht="18.75">
      <c r="A66"/>
      <c r="B66" s="71">
        <f>October!C3</f>
        <v>0</v>
      </c>
      <c r="C66" s="71">
        <f>October!C4</f>
        <v>0</v>
      </c>
      <c r="D66" s="72"/>
      <c r="E66" s="55" t="s">
        <v>19</v>
      </c>
      <c r="F66" s="73">
        <f>October!I3</f>
        <v>0</v>
      </c>
      <c r="G66" s="34"/>
      <c r="I66" s="20" t="s">
        <v>8</v>
      </c>
      <c r="J66" s="75">
        <f>October!I5</f>
        <v>0</v>
      </c>
      <c r="K66"/>
      <c r="L66"/>
      <c r="M66"/>
      <c r="N66"/>
      <c r="O66"/>
      <c r="P66"/>
      <c r="Q66"/>
      <c r="R66"/>
      <c r="S66"/>
      <c r="T66"/>
    </row>
    <row r="67" spans="1:20" s="10" customFormat="1" ht="21">
      <c r="A67"/>
      <c r="B67" s="89" t="s">
        <v>4</v>
      </c>
      <c r="C67" s="73">
        <f>October!C5</f>
        <v>0</v>
      </c>
      <c r="D67" s="72"/>
      <c r="E67" s="76"/>
      <c r="F67" s="76"/>
      <c r="G67" s="76"/>
      <c r="H67" s="76"/>
      <c r="I67" s="20" t="s">
        <v>20</v>
      </c>
      <c r="J67" s="75">
        <f>October!I6</f>
        <v>0</v>
      </c>
      <c r="K67"/>
      <c r="L67"/>
      <c r="M67"/>
      <c r="N67"/>
      <c r="O67"/>
      <c r="P67"/>
      <c r="Q67"/>
      <c r="R67"/>
      <c r="S67"/>
      <c r="T67"/>
    </row>
    <row r="68" spans="1:20" s="10" customForma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1:20" s="10" customFormat="1">
      <c r="A69"/>
      <c r="B69" s="72"/>
      <c r="C69" s="72"/>
      <c r="D69" s="72"/>
      <c r="E69" s="72"/>
      <c r="F69" s="72"/>
      <c r="G69" s="72"/>
      <c r="H69" s="72"/>
      <c r="I69" s="76"/>
      <c r="J69" s="76"/>
      <c r="K69"/>
      <c r="L69"/>
      <c r="M69"/>
      <c r="N69"/>
      <c r="O69"/>
      <c r="P69"/>
      <c r="Q69"/>
      <c r="R69"/>
      <c r="S69"/>
      <c r="T69"/>
    </row>
    <row r="70" spans="1:20" s="10" customFormat="1" ht="18.75">
      <c r="A70"/>
      <c r="B70" s="93" t="s">
        <v>30</v>
      </c>
      <c r="C70" s="93"/>
      <c r="D70" s="76"/>
      <c r="E70" s="55" t="s">
        <v>13</v>
      </c>
      <c r="F70" s="55"/>
      <c r="G70" s="34" t="s">
        <v>6</v>
      </c>
      <c r="H70" s="34"/>
      <c r="I70" s="20" t="s">
        <v>7</v>
      </c>
      <c r="J70" s="20"/>
      <c r="K70"/>
      <c r="L70"/>
      <c r="M70"/>
      <c r="N70"/>
      <c r="O70"/>
      <c r="P70"/>
      <c r="Q70"/>
      <c r="R70"/>
      <c r="S70"/>
      <c r="T70"/>
    </row>
    <row r="71" spans="1:20" s="10" customFormat="1" ht="18.75">
      <c r="A71"/>
      <c r="B71" s="17" t="s">
        <v>14</v>
      </c>
      <c r="C71" s="17" t="s">
        <v>15</v>
      </c>
      <c r="D71" s="72"/>
      <c r="E71" s="77" t="s">
        <v>16</v>
      </c>
      <c r="F71" s="81">
        <f>November!G3</f>
        <v>0</v>
      </c>
      <c r="G71" s="78" t="s">
        <v>17</v>
      </c>
      <c r="H71" s="75">
        <f>November!I4</f>
        <v>0</v>
      </c>
      <c r="I71" s="79" t="s">
        <v>18</v>
      </c>
      <c r="J71" s="82">
        <f>November!G5</f>
        <v>0</v>
      </c>
      <c r="K71"/>
      <c r="L71"/>
      <c r="M71"/>
      <c r="N71"/>
      <c r="O71"/>
      <c r="P71"/>
      <c r="Q71"/>
      <c r="R71"/>
      <c r="S71"/>
      <c r="T71"/>
    </row>
    <row r="72" spans="1:20" s="10" customFormat="1" ht="18.75">
      <c r="A72"/>
      <c r="B72" s="71">
        <f>November!C3</f>
        <v>0</v>
      </c>
      <c r="C72" s="71">
        <f>November!C4</f>
        <v>0</v>
      </c>
      <c r="D72" s="72"/>
      <c r="E72" s="55" t="s">
        <v>19</v>
      </c>
      <c r="F72" s="73">
        <f>November!I3</f>
        <v>0</v>
      </c>
      <c r="G72" s="34"/>
      <c r="I72" s="20" t="s">
        <v>8</v>
      </c>
      <c r="J72" s="82">
        <f>November!I5</f>
        <v>0</v>
      </c>
      <c r="K72"/>
      <c r="L72"/>
      <c r="M72"/>
      <c r="N72"/>
      <c r="O72"/>
      <c r="P72"/>
      <c r="Q72"/>
      <c r="R72"/>
      <c r="S72"/>
      <c r="T72"/>
    </row>
    <row r="73" spans="1:20" s="10" customFormat="1" ht="21">
      <c r="A73"/>
      <c r="B73" s="89" t="s">
        <v>4</v>
      </c>
      <c r="C73" s="73">
        <f>November!C5</f>
        <v>0</v>
      </c>
      <c r="D73" s="72"/>
      <c r="E73" s="76"/>
      <c r="F73" s="76"/>
      <c r="G73" s="76"/>
      <c r="H73" s="76"/>
      <c r="I73" s="20" t="s">
        <v>20</v>
      </c>
      <c r="J73" s="75">
        <f>November!I6</f>
        <v>0</v>
      </c>
      <c r="K73"/>
      <c r="L73"/>
      <c r="M73"/>
      <c r="N73"/>
      <c r="O73"/>
      <c r="P73"/>
      <c r="Q73"/>
      <c r="R73"/>
      <c r="S73"/>
      <c r="T73"/>
    </row>
    <row r="74" spans="1:20" s="10" customFormat="1">
      <c r="A74"/>
      <c r="B74" s="72"/>
      <c r="C74" s="72"/>
      <c r="D74" s="72"/>
      <c r="E74" s="72"/>
      <c r="F74" s="72"/>
      <c r="G74" s="72"/>
      <c r="H74" s="72"/>
      <c r="I74" s="76"/>
      <c r="J74" s="76"/>
      <c r="K74"/>
      <c r="L74"/>
      <c r="M74"/>
      <c r="N74"/>
      <c r="O74"/>
      <c r="P74"/>
      <c r="Q74"/>
      <c r="R74"/>
      <c r="S74"/>
      <c r="T74"/>
    </row>
    <row r="75" spans="1:20" s="10" customFormat="1">
      <c r="A75"/>
      <c r="B75" s="72"/>
      <c r="C75" s="72"/>
      <c r="D75" s="72"/>
      <c r="E75" s="72"/>
      <c r="F75" s="72"/>
      <c r="G75" s="72"/>
      <c r="H75" s="72"/>
      <c r="I75" s="76"/>
      <c r="J75" s="76"/>
      <c r="K75"/>
      <c r="L75"/>
      <c r="M75"/>
      <c r="N75"/>
      <c r="O75"/>
      <c r="P75"/>
      <c r="Q75"/>
      <c r="R75"/>
      <c r="S75"/>
      <c r="T75"/>
    </row>
    <row r="76" spans="1:20" s="10" customFormat="1" ht="18.75">
      <c r="A76"/>
      <c r="B76" s="93" t="s">
        <v>31</v>
      </c>
      <c r="C76" s="93"/>
      <c r="D76" s="76"/>
      <c r="E76" s="55" t="s">
        <v>13</v>
      </c>
      <c r="F76" s="55"/>
      <c r="G76" s="34" t="s">
        <v>6</v>
      </c>
      <c r="H76" s="34"/>
      <c r="I76" s="20" t="s">
        <v>7</v>
      </c>
      <c r="J76" s="20"/>
      <c r="K76"/>
      <c r="L76"/>
      <c r="M76"/>
      <c r="N76"/>
      <c r="O76"/>
      <c r="P76"/>
      <c r="Q76"/>
      <c r="R76"/>
      <c r="S76"/>
      <c r="T76"/>
    </row>
    <row r="77" spans="1:20" s="10" customFormat="1" ht="18.75">
      <c r="A77"/>
      <c r="B77" s="17" t="s">
        <v>14</v>
      </c>
      <c r="C77" s="17" t="s">
        <v>15</v>
      </c>
      <c r="D77" s="72"/>
      <c r="E77" s="77" t="s">
        <v>16</v>
      </c>
      <c r="F77" s="81">
        <f>December!G3</f>
        <v>0</v>
      </c>
      <c r="G77" s="78" t="s">
        <v>17</v>
      </c>
      <c r="H77" s="75">
        <f>December!I4</f>
        <v>0</v>
      </c>
      <c r="I77" s="79" t="s">
        <v>18</v>
      </c>
      <c r="J77" s="82">
        <f>December!G5</f>
        <v>0</v>
      </c>
      <c r="K77"/>
      <c r="L77"/>
      <c r="M77"/>
      <c r="N77"/>
      <c r="O77"/>
      <c r="P77"/>
      <c r="Q77"/>
      <c r="R77"/>
      <c r="S77"/>
      <c r="T77"/>
    </row>
    <row r="78" spans="1:20" s="10" customFormat="1" ht="18.75">
      <c r="A78"/>
      <c r="B78" s="71">
        <f>December!C3</f>
        <v>0</v>
      </c>
      <c r="C78" s="71">
        <f>December!C4</f>
        <v>0</v>
      </c>
      <c r="D78" s="72"/>
      <c r="E78" s="55" t="s">
        <v>19</v>
      </c>
      <c r="F78" s="73">
        <f>December!I3</f>
        <v>0</v>
      </c>
      <c r="G78" s="34"/>
      <c r="I78" s="20" t="s">
        <v>8</v>
      </c>
      <c r="J78" s="75">
        <f>December!I5</f>
        <v>0</v>
      </c>
      <c r="K78"/>
      <c r="L78"/>
      <c r="M78"/>
      <c r="N78"/>
      <c r="O78"/>
      <c r="P78"/>
      <c r="Q78"/>
      <c r="R78"/>
      <c r="S78"/>
      <c r="T78"/>
    </row>
    <row r="79" spans="1:20" s="10" customFormat="1" ht="21">
      <c r="A79"/>
      <c r="B79" s="89" t="s">
        <v>4</v>
      </c>
      <c r="C79" s="73">
        <f>December!C5</f>
        <v>0</v>
      </c>
      <c r="D79" s="72"/>
      <c r="E79" s="76"/>
      <c r="F79" s="76"/>
      <c r="G79" s="76"/>
      <c r="H79" s="76"/>
      <c r="I79" s="20" t="s">
        <v>20</v>
      </c>
      <c r="J79" s="75">
        <f>December!I6</f>
        <v>0</v>
      </c>
      <c r="K79"/>
      <c r="L79"/>
      <c r="M79"/>
      <c r="N79"/>
      <c r="O79"/>
      <c r="P79"/>
      <c r="Q79"/>
      <c r="R79"/>
      <c r="S79"/>
      <c r="T79"/>
    </row>
    <row r="80" spans="1:20" s="10" customFormat="1">
      <c r="A80"/>
      <c r="B80" s="72"/>
      <c r="C80" s="72"/>
      <c r="D80" s="72"/>
      <c r="E80" s="72"/>
      <c r="F80" s="72"/>
      <c r="G80" s="72"/>
      <c r="H80" s="72"/>
      <c r="I80" s="76"/>
      <c r="J80" s="76"/>
      <c r="K80"/>
      <c r="L80"/>
      <c r="M80"/>
      <c r="N80"/>
      <c r="O80"/>
      <c r="P80"/>
      <c r="Q80"/>
      <c r="R80"/>
      <c r="S80"/>
      <c r="T80"/>
    </row>
    <row r="81" spans="1:20" s="10" customForma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1:20" s="10" customForma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1:20" s="10" customForma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1:20" s="10" customForma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1:20" s="10" customForma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1:20" s="10" customForma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1:20" s="10" customForma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1:20" s="10" customForma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1:20" s="10" customForma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1:20" s="10" customForma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1:20" s="10" customForma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1:20" s="10" customForma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1:20" s="10" customForma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1:20" s="10" customForma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1:20" s="10" customForma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1:20" s="10" customForma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1:20" s="10" customForma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1:20" s="10" customForma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1:20" s="10" customForma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1:20" s="10" customForma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1:20" s="10" customForma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spans="1:20" s="10" customForma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</row>
    <row r="103" spans="1:20" s="10" customForma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1:20" s="10" customForma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1:20" s="10" customForma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1:20" s="10" customForma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1:20" s="10" customForma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1:20" s="10" customForma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1:20" s="10" customForma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1:20" s="10" customForma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1:20" s="10" customForma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spans="1:20" s="10" customForma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spans="1:20" s="10" customForma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spans="1:20" s="10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spans="1:20" s="10" customForma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1:20" s="10" customForma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spans="1:20" s="10" customForma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spans="1:20" s="10" customForma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spans="1:20" s="10" customForma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</row>
    <row r="120" spans="1:20" s="10" customForma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</row>
    <row r="121" spans="1:20" s="10" customForma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</row>
    <row r="122" spans="1:20" s="10" customForma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</row>
    <row r="123" spans="1:20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</row>
    <row r="124" spans="1:20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</row>
    <row r="125" spans="1:20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</row>
    <row r="126" spans="1:20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</row>
    <row r="127" spans="1:20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</row>
    <row r="128" spans="1:20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</row>
    <row r="129" spans="1:20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</row>
    <row r="130" spans="1:20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</row>
    <row r="131" spans="1:20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</row>
    <row r="132" spans="1:20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</row>
    <row r="133" spans="1:20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</row>
    <row r="134" spans="1:20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</row>
    <row r="135" spans="1:20">
      <c r="A135"/>
      <c r="B135"/>
      <c r="C135"/>
      <c r="D135"/>
      <c r="E135"/>
      <c r="F135"/>
      <c r="G135"/>
      <c r="H135"/>
      <c r="I135"/>
      <c r="J135"/>
      <c r="K135"/>
    </row>
    <row r="136" spans="1:20">
      <c r="A136"/>
      <c r="B136"/>
      <c r="C136"/>
      <c r="D136"/>
      <c r="E136"/>
      <c r="F136"/>
      <c r="G136"/>
      <c r="H136"/>
      <c r="I136"/>
      <c r="J136"/>
      <c r="K136"/>
    </row>
    <row r="137" spans="1:20">
      <c r="A137"/>
      <c r="B137"/>
      <c r="C137"/>
      <c r="D137"/>
      <c r="E137"/>
      <c r="F137"/>
      <c r="G137"/>
      <c r="H137"/>
      <c r="I137"/>
      <c r="J137"/>
      <c r="K137"/>
    </row>
    <row r="138" spans="1:20">
      <c r="A138"/>
      <c r="B138"/>
      <c r="C138"/>
      <c r="D138"/>
      <c r="E138"/>
      <c r="F138"/>
      <c r="G138"/>
      <c r="H138"/>
      <c r="I138"/>
      <c r="J138"/>
      <c r="K138"/>
    </row>
    <row r="139" spans="1:20">
      <c r="A139"/>
      <c r="B139"/>
      <c r="C139"/>
      <c r="D139"/>
      <c r="E139"/>
      <c r="F139"/>
      <c r="G139"/>
      <c r="H139"/>
      <c r="I139"/>
      <c r="J139"/>
      <c r="K139"/>
    </row>
    <row r="140" spans="1:20">
      <c r="A140"/>
      <c r="B140"/>
      <c r="C140"/>
      <c r="D140"/>
      <c r="E140"/>
      <c r="F140"/>
      <c r="G140"/>
      <c r="H140"/>
      <c r="I140"/>
      <c r="J140"/>
      <c r="K140"/>
    </row>
    <row r="141" spans="1:20">
      <c r="A141"/>
      <c r="B141"/>
      <c r="C141"/>
      <c r="D141"/>
      <c r="E141"/>
      <c r="F141"/>
      <c r="G141"/>
      <c r="H141"/>
      <c r="I141"/>
      <c r="J141"/>
      <c r="K141"/>
    </row>
    <row r="142" spans="1:20">
      <c r="A142"/>
      <c r="B142"/>
      <c r="C142"/>
      <c r="D142"/>
      <c r="E142"/>
      <c r="F142"/>
      <c r="G142"/>
      <c r="H142"/>
      <c r="I142"/>
      <c r="J142"/>
      <c r="K142"/>
    </row>
    <row r="143" spans="1:20">
      <c r="A143"/>
      <c r="B143"/>
      <c r="C143"/>
      <c r="D143"/>
      <c r="E143"/>
      <c r="F143"/>
      <c r="G143"/>
      <c r="H143"/>
      <c r="I143"/>
      <c r="J143"/>
      <c r="K143"/>
    </row>
    <row r="144" spans="1:20">
      <c r="A144"/>
      <c r="B144"/>
      <c r="C144"/>
      <c r="D144"/>
      <c r="E144"/>
      <c r="F144"/>
      <c r="G144"/>
      <c r="H144"/>
      <c r="I144"/>
      <c r="J144"/>
      <c r="K144"/>
    </row>
    <row r="145" spans="1:11">
      <c r="A145"/>
      <c r="B145"/>
      <c r="C145"/>
      <c r="D145"/>
      <c r="E145"/>
      <c r="F145"/>
      <c r="G145"/>
      <c r="H145"/>
      <c r="I145"/>
      <c r="J145"/>
      <c r="K145"/>
    </row>
    <row r="146" spans="1:11">
      <c r="A146"/>
      <c r="B146"/>
      <c r="C146"/>
      <c r="D146"/>
      <c r="E146"/>
      <c r="F146"/>
      <c r="G146"/>
      <c r="H146"/>
      <c r="I146"/>
      <c r="J146"/>
      <c r="K146"/>
    </row>
    <row r="147" spans="1:11">
      <c r="A147"/>
      <c r="B147"/>
      <c r="C147"/>
      <c r="D147"/>
      <c r="E147"/>
      <c r="F147"/>
      <c r="G147"/>
      <c r="H147"/>
      <c r="I147"/>
      <c r="J147"/>
      <c r="K147"/>
    </row>
    <row r="148" spans="1:11">
      <c r="A148"/>
      <c r="B148"/>
      <c r="C148"/>
      <c r="D148"/>
      <c r="E148"/>
      <c r="F148"/>
      <c r="G148"/>
      <c r="H148"/>
      <c r="I148"/>
      <c r="J148"/>
      <c r="K148"/>
    </row>
    <row r="149" spans="1:11">
      <c r="A149"/>
      <c r="B149"/>
      <c r="C149"/>
      <c r="D149"/>
      <c r="E149"/>
      <c r="F149"/>
      <c r="G149"/>
      <c r="H149"/>
      <c r="I149"/>
      <c r="J149"/>
      <c r="K149"/>
    </row>
    <row r="150" spans="1:11">
      <c r="A150"/>
      <c r="B150"/>
      <c r="C150"/>
      <c r="D150"/>
      <c r="E150"/>
      <c r="F150"/>
      <c r="G150"/>
      <c r="H150"/>
      <c r="I150"/>
      <c r="J150"/>
      <c r="K150"/>
    </row>
    <row r="151" spans="1:11">
      <c r="A151"/>
      <c r="B151"/>
      <c r="C151"/>
      <c r="D151"/>
      <c r="E151"/>
      <c r="F151"/>
      <c r="G151"/>
      <c r="H151"/>
      <c r="I151"/>
      <c r="J151"/>
      <c r="K151"/>
    </row>
    <row r="152" spans="1:11">
      <c r="A152"/>
      <c r="B152"/>
      <c r="C152"/>
      <c r="D152"/>
      <c r="E152"/>
      <c r="F152"/>
      <c r="G152"/>
      <c r="H152"/>
      <c r="I152"/>
      <c r="J152"/>
      <c r="K152"/>
    </row>
    <row r="153" spans="1:11">
      <c r="A153"/>
      <c r="B153"/>
      <c r="C153"/>
      <c r="D153"/>
      <c r="E153"/>
      <c r="F153"/>
      <c r="G153"/>
      <c r="H153"/>
      <c r="I153"/>
      <c r="J153"/>
      <c r="K153"/>
    </row>
    <row r="154" spans="1:11">
      <c r="A154"/>
      <c r="B154"/>
      <c r="C154"/>
      <c r="D154"/>
      <c r="E154"/>
      <c r="F154"/>
      <c r="G154"/>
      <c r="H154"/>
      <c r="I154"/>
      <c r="J154"/>
      <c r="K154"/>
    </row>
    <row r="155" spans="1:11">
      <c r="A155"/>
      <c r="B155"/>
      <c r="C155"/>
      <c r="D155"/>
      <c r="E155"/>
      <c r="F155"/>
      <c r="G155"/>
      <c r="H155"/>
      <c r="I155"/>
      <c r="J155"/>
      <c r="K155"/>
    </row>
    <row r="156" spans="1:11">
      <c r="A156"/>
      <c r="B156"/>
      <c r="C156"/>
      <c r="D156"/>
      <c r="E156"/>
      <c r="F156"/>
      <c r="G156"/>
      <c r="H156"/>
      <c r="I156"/>
      <c r="J156"/>
      <c r="K156"/>
    </row>
    <row r="157" spans="1:11">
      <c r="A157"/>
      <c r="B157"/>
      <c r="C157"/>
      <c r="D157"/>
      <c r="E157"/>
      <c r="F157"/>
      <c r="G157"/>
      <c r="H157"/>
      <c r="I157"/>
      <c r="J157"/>
      <c r="K157"/>
    </row>
    <row r="158" spans="1:11">
      <c r="A158"/>
      <c r="B158"/>
      <c r="C158"/>
      <c r="D158"/>
      <c r="E158"/>
      <c r="F158"/>
      <c r="G158"/>
      <c r="H158"/>
      <c r="I158"/>
      <c r="J158"/>
      <c r="K158"/>
    </row>
    <row r="159" spans="1:11">
      <c r="A159"/>
      <c r="B159"/>
      <c r="C159"/>
      <c r="D159"/>
      <c r="E159"/>
      <c r="F159"/>
      <c r="G159"/>
      <c r="H159"/>
      <c r="I159"/>
      <c r="J159"/>
      <c r="K159"/>
    </row>
    <row r="160" spans="1:11">
      <c r="A160"/>
      <c r="B160"/>
      <c r="C160"/>
      <c r="D160"/>
      <c r="E160"/>
      <c r="F160"/>
      <c r="G160"/>
      <c r="H160"/>
      <c r="I160"/>
      <c r="J160"/>
      <c r="K160"/>
    </row>
    <row r="161" spans="1:11">
      <c r="A161"/>
      <c r="B161"/>
      <c r="C161"/>
      <c r="D161"/>
      <c r="E161"/>
      <c r="F161"/>
      <c r="G161"/>
      <c r="H161"/>
      <c r="I161"/>
      <c r="J161"/>
      <c r="K161"/>
    </row>
    <row r="162" spans="1:11">
      <c r="A162"/>
      <c r="B162"/>
      <c r="C162"/>
      <c r="D162"/>
      <c r="E162"/>
      <c r="F162"/>
      <c r="G162"/>
      <c r="H162"/>
      <c r="I162"/>
      <c r="J162"/>
      <c r="K162"/>
    </row>
    <row r="163" spans="1:11">
      <c r="A163"/>
      <c r="B163"/>
      <c r="C163"/>
      <c r="D163"/>
      <c r="E163"/>
      <c r="F163"/>
      <c r="G163"/>
      <c r="H163"/>
      <c r="I163"/>
      <c r="J163"/>
      <c r="K163"/>
    </row>
    <row r="164" spans="1:11">
      <c r="A164"/>
      <c r="B164"/>
      <c r="C164"/>
      <c r="D164"/>
      <c r="E164"/>
      <c r="F164"/>
      <c r="G164"/>
      <c r="H164"/>
      <c r="I164"/>
      <c r="J164"/>
      <c r="K164"/>
    </row>
    <row r="165" spans="1:11">
      <c r="A165"/>
      <c r="B165"/>
      <c r="C165"/>
      <c r="D165"/>
      <c r="E165"/>
      <c r="F165"/>
      <c r="G165"/>
      <c r="H165"/>
      <c r="I165"/>
      <c r="J165"/>
      <c r="K165"/>
    </row>
    <row r="166" spans="1:11">
      <c r="A166"/>
      <c r="B166"/>
      <c r="C166"/>
      <c r="D166"/>
      <c r="E166"/>
      <c r="F166"/>
      <c r="G166"/>
      <c r="H166"/>
      <c r="I166"/>
      <c r="J166"/>
      <c r="K166"/>
    </row>
    <row r="167" spans="1:11">
      <c r="A167"/>
      <c r="B167"/>
      <c r="C167"/>
      <c r="D167"/>
      <c r="E167"/>
      <c r="F167"/>
      <c r="G167"/>
      <c r="H167"/>
      <c r="I167"/>
      <c r="J167"/>
      <c r="K167"/>
    </row>
    <row r="168" spans="1:11">
      <c r="A168"/>
      <c r="B168"/>
      <c r="C168"/>
      <c r="D168"/>
      <c r="E168"/>
      <c r="F168"/>
      <c r="G168"/>
      <c r="H168"/>
      <c r="I168"/>
      <c r="J168"/>
      <c r="K168"/>
    </row>
    <row r="169" spans="1:11">
      <c r="A169"/>
      <c r="B169"/>
      <c r="C169"/>
      <c r="D169"/>
      <c r="E169"/>
      <c r="F169"/>
      <c r="G169"/>
      <c r="H169"/>
      <c r="I169"/>
      <c r="J169"/>
      <c r="K169"/>
    </row>
    <row r="170" spans="1:11">
      <c r="A170"/>
      <c r="B170"/>
      <c r="C170"/>
      <c r="D170"/>
      <c r="E170"/>
      <c r="F170"/>
      <c r="G170"/>
      <c r="H170"/>
      <c r="I170"/>
      <c r="J170"/>
      <c r="K170"/>
    </row>
    <row r="171" spans="1:11">
      <c r="A171"/>
      <c r="B171"/>
      <c r="C171"/>
      <c r="D171"/>
      <c r="E171"/>
      <c r="F171"/>
      <c r="G171"/>
      <c r="H171"/>
      <c r="I171"/>
      <c r="J171"/>
      <c r="K171"/>
    </row>
    <row r="172" spans="1:11">
      <c r="A172"/>
      <c r="B172"/>
      <c r="C172"/>
      <c r="D172"/>
      <c r="E172"/>
      <c r="F172"/>
      <c r="G172"/>
      <c r="H172"/>
      <c r="I172"/>
      <c r="J172"/>
      <c r="K172"/>
    </row>
    <row r="173" spans="1:11">
      <c r="A173"/>
      <c r="B173"/>
      <c r="C173"/>
      <c r="D173"/>
      <c r="E173"/>
      <c r="F173"/>
      <c r="G173"/>
      <c r="H173"/>
      <c r="I173"/>
      <c r="J173"/>
      <c r="K173"/>
    </row>
    <row r="174" spans="1:11">
      <c r="A174"/>
      <c r="B174"/>
      <c r="C174"/>
      <c r="D174"/>
      <c r="E174"/>
      <c r="F174"/>
      <c r="G174"/>
      <c r="H174"/>
      <c r="I174"/>
      <c r="J174"/>
      <c r="K174"/>
    </row>
    <row r="175" spans="1:11">
      <c r="A175"/>
      <c r="B175"/>
      <c r="C175"/>
      <c r="D175"/>
      <c r="E175"/>
      <c r="F175"/>
      <c r="G175"/>
      <c r="H175"/>
      <c r="I175"/>
      <c r="J175"/>
      <c r="K175"/>
    </row>
    <row r="176" spans="1:11">
      <c r="A176"/>
      <c r="B176"/>
      <c r="C176"/>
      <c r="D176"/>
      <c r="E176"/>
      <c r="F176"/>
      <c r="G176"/>
      <c r="H176"/>
      <c r="I176"/>
      <c r="J176"/>
      <c r="K176"/>
    </row>
    <row r="177" spans="1:10">
      <c r="A177"/>
      <c r="B177"/>
      <c r="C177"/>
      <c r="D177"/>
      <c r="E177"/>
      <c r="F177"/>
      <c r="G177"/>
      <c r="H177"/>
      <c r="I177"/>
      <c r="J177"/>
    </row>
    <row r="178" spans="1:10">
      <c r="B178"/>
      <c r="C178"/>
      <c r="D178"/>
      <c r="E178"/>
      <c r="F178"/>
      <c r="G178"/>
      <c r="H178"/>
      <c r="I178"/>
      <c r="J178"/>
    </row>
    <row r="179" spans="1:10">
      <c r="B179"/>
      <c r="C179"/>
      <c r="D179"/>
      <c r="E179"/>
      <c r="F179"/>
      <c r="G179"/>
      <c r="H179"/>
      <c r="I179"/>
      <c r="J179"/>
    </row>
    <row r="180" spans="1:10">
      <c r="B180"/>
      <c r="C180"/>
      <c r="D180"/>
      <c r="E180"/>
      <c r="F180"/>
      <c r="G180"/>
      <c r="H180"/>
      <c r="I180"/>
      <c r="J180"/>
    </row>
    <row r="181" spans="1:10">
      <c r="B181"/>
      <c r="C181"/>
      <c r="D181"/>
      <c r="E181"/>
      <c r="F181"/>
      <c r="G181"/>
      <c r="H181"/>
      <c r="I181"/>
      <c r="J181"/>
    </row>
    <row r="182" spans="1:10">
      <c r="B182"/>
      <c r="C182"/>
      <c r="D182"/>
      <c r="E182"/>
      <c r="F182"/>
      <c r="G182"/>
      <c r="H182"/>
      <c r="I182"/>
      <c r="J182"/>
    </row>
    <row r="183" spans="1:10">
      <c r="B183"/>
      <c r="C183"/>
      <c r="D183"/>
      <c r="E183"/>
      <c r="F183"/>
      <c r="G183"/>
      <c r="H183"/>
      <c r="I183"/>
      <c r="J183"/>
    </row>
    <row r="184" spans="1:10" ht="18.75">
      <c r="B184"/>
      <c r="C184"/>
      <c r="D184" s="19"/>
      <c r="E184" s="19"/>
      <c r="F184" s="19"/>
      <c r="G184" s="19"/>
      <c r="H184" s="19"/>
    </row>
    <row r="185" spans="1:10" ht="18.75">
      <c r="B185"/>
      <c r="C185"/>
      <c r="D185" s="19"/>
      <c r="E185" s="19"/>
      <c r="F185" s="19"/>
      <c r="G185" s="19"/>
      <c r="H185" s="19"/>
    </row>
    <row r="186" spans="1:10" ht="18.75">
      <c r="B186"/>
      <c r="C186"/>
      <c r="D186" s="19"/>
      <c r="E186" s="19"/>
      <c r="F186" s="19"/>
      <c r="G186" s="19"/>
      <c r="H186" s="19"/>
    </row>
    <row r="187" spans="1:10" ht="18.75">
      <c r="B187"/>
      <c r="C187"/>
      <c r="D187" s="19"/>
      <c r="E187" s="19"/>
      <c r="F187" s="19"/>
      <c r="G187" s="19"/>
      <c r="H187" s="19"/>
    </row>
    <row r="188" spans="1:10" ht="18.75">
      <c r="D188" s="19"/>
      <c r="E188" s="19"/>
      <c r="F188" s="19"/>
      <c r="G188" s="19"/>
      <c r="H188" s="19"/>
    </row>
    <row r="189" spans="1:10" ht="18.75">
      <c r="D189" s="19"/>
      <c r="E189" s="19"/>
      <c r="F189" s="19"/>
      <c r="G189" s="19"/>
      <c r="H189" s="19"/>
    </row>
    <row r="190" spans="1:10" ht="18.75">
      <c r="E190" s="19"/>
      <c r="F190" s="19"/>
      <c r="G190" s="19"/>
      <c r="H190" s="19"/>
    </row>
    <row r="191" spans="1:10" ht="18.75">
      <c r="E191"/>
      <c r="F191"/>
      <c r="G191" s="19"/>
      <c r="H191" s="19"/>
    </row>
    <row r="192" spans="1:10" ht="18.75">
      <c r="E192"/>
      <c r="F192"/>
      <c r="G192" s="19"/>
      <c r="H192" s="19"/>
    </row>
    <row r="193" spans="7:8" ht="18.75">
      <c r="G193" s="19"/>
      <c r="H193" s="19"/>
    </row>
    <row r="194" spans="7:8" ht="18.75">
      <c r="G194" s="19"/>
      <c r="H194" s="19"/>
    </row>
  </sheetData>
  <mergeCells count="18">
    <mergeCell ref="B76:C76"/>
    <mergeCell ref="B34:C34"/>
    <mergeCell ref="F4:G4"/>
    <mergeCell ref="F5:G5"/>
    <mergeCell ref="F6:G6"/>
    <mergeCell ref="F7:G7"/>
    <mergeCell ref="B16:C16"/>
    <mergeCell ref="B22:C22"/>
    <mergeCell ref="B70:C70"/>
    <mergeCell ref="B40:C40"/>
    <mergeCell ref="B46:C46"/>
    <mergeCell ref="B28:C28"/>
    <mergeCell ref="B10:C10"/>
    <mergeCell ref="B52:C52"/>
    <mergeCell ref="B58:C58"/>
    <mergeCell ref="B64:C64"/>
    <mergeCell ref="E3:J3"/>
    <mergeCell ref="H8:I8"/>
  </mergeCells>
  <pageMargins left="0.91" right="0.22" top="0.5" bottom="0.5" header="0.35" footer="0.35"/>
  <pageSetup scale="47" orientation="portrait" horizontalDpi="4294967295" verticalDpi="4294967295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FD0FD-025C-4D35-A555-C07C07FE9D3E}">
  <sheetPr>
    <pageSetUpPr fitToPage="1"/>
  </sheetPr>
  <dimension ref="A2:N148"/>
  <sheetViews>
    <sheetView zoomScaleNormal="100" zoomScalePageLayoutView="147" workbookViewId="0">
      <selection activeCell="A2" sqref="A2"/>
    </sheetView>
  </sheetViews>
  <sheetFormatPr defaultColWidth="8.85546875" defaultRowHeight="12.75"/>
  <cols>
    <col min="1" max="1" width="41.28515625" style="3" bestFit="1" customWidth="1"/>
    <col min="2" max="2" width="20.28515625" style="3" bestFit="1" customWidth="1"/>
    <col min="3" max="4" width="15.85546875" style="3" customWidth="1"/>
    <col min="5" max="5" width="17.42578125" style="3" bestFit="1" customWidth="1"/>
    <col min="6" max="6" width="15.28515625" style="3" customWidth="1"/>
    <col min="7" max="7" width="14" style="3" customWidth="1"/>
    <col min="8" max="8" width="15.42578125" style="3" customWidth="1"/>
    <col min="9" max="9" width="19.85546875" style="3" bestFit="1" customWidth="1"/>
    <col min="10" max="16384" width="8.85546875" style="3"/>
  </cols>
  <sheetData>
    <row r="2" spans="1:9" ht="37.5">
      <c r="A2" s="62" t="s">
        <v>174</v>
      </c>
      <c r="B2" s="62" t="s">
        <v>33</v>
      </c>
      <c r="C2" s="63"/>
      <c r="E2" s="94" t="s">
        <v>34</v>
      </c>
      <c r="F2" s="95"/>
      <c r="G2" s="67" t="s">
        <v>35</v>
      </c>
      <c r="H2" s="66" t="s">
        <v>36</v>
      </c>
      <c r="I2" s="66" t="s">
        <v>37</v>
      </c>
    </row>
    <row r="3" spans="1:9" ht="18.75">
      <c r="B3" s="17" t="s">
        <v>38</v>
      </c>
      <c r="C3" s="18">
        <f>SUM(H25)</f>
        <v>0</v>
      </c>
      <c r="E3" s="55" t="s">
        <v>13</v>
      </c>
      <c r="F3" s="21">
        <v>0.1</v>
      </c>
      <c r="G3" s="68">
        <f>SUM($H$25*0.1)</f>
        <v>0</v>
      </c>
      <c r="H3" s="70">
        <f>$B$33</f>
        <v>0</v>
      </c>
      <c r="I3" s="69">
        <f>$H$33</f>
        <v>0</v>
      </c>
    </row>
    <row r="4" spans="1:9" ht="18.75">
      <c r="A4"/>
      <c r="B4" s="17" t="s">
        <v>15</v>
      </c>
      <c r="C4" s="18">
        <f>SUM(H97)</f>
        <v>0</v>
      </c>
      <c r="E4" s="34" t="s">
        <v>6</v>
      </c>
      <c r="F4" s="21">
        <v>0.1</v>
      </c>
      <c r="G4" s="68">
        <f>SUM($H$25*0.1)</f>
        <v>0</v>
      </c>
      <c r="H4" s="21">
        <f>$B$38</f>
        <v>0</v>
      </c>
      <c r="I4" s="69">
        <f>$H$38</f>
        <v>0</v>
      </c>
    </row>
    <row r="5" spans="1:9" ht="18.75">
      <c r="B5" s="38" t="s">
        <v>4</v>
      </c>
      <c r="C5" s="18">
        <f>SUM(C3-C4)</f>
        <v>0</v>
      </c>
      <c r="E5" s="20" t="s">
        <v>7</v>
      </c>
      <c r="F5" s="21" t="s">
        <v>39</v>
      </c>
      <c r="G5" s="68">
        <f>SUM($H$25*0.8)</f>
        <v>0</v>
      </c>
      <c r="H5" s="70">
        <f>$B$96</f>
        <v>0</v>
      </c>
      <c r="I5" s="69">
        <f>$H$59</f>
        <v>0</v>
      </c>
    </row>
    <row r="6" spans="1:9" ht="18.75">
      <c r="E6" s="20" t="s">
        <v>40</v>
      </c>
      <c r="I6" s="69">
        <f>$H$92</f>
        <v>0</v>
      </c>
    </row>
    <row r="7" spans="1:9">
      <c r="E7" s="5"/>
      <c r="F7" s="5"/>
      <c r="G7" s="5"/>
      <c r="H7" s="5"/>
      <c r="I7" s="5"/>
    </row>
    <row r="8" spans="1:9" s="5" customFormat="1">
      <c r="A8" s="14"/>
      <c r="I8" s="1"/>
    </row>
    <row r="9" spans="1:9" s="1" customFormat="1"/>
    <row r="10" spans="1:9" s="1" customFormat="1"/>
    <row r="11" spans="1:9" s="1" customFormat="1" ht="15">
      <c r="A11" s="58"/>
      <c r="B11" s="92"/>
      <c r="C11" s="92"/>
      <c r="D11" s="92"/>
      <c r="E11" s="92"/>
      <c r="F11" s="92"/>
      <c r="G11" s="92"/>
      <c r="H11" s="92" t="s">
        <v>41</v>
      </c>
    </row>
    <row r="12" spans="1:9" s="1" customFormat="1" ht="15">
      <c r="A12" s="7"/>
      <c r="B12" s="92"/>
      <c r="C12" s="92" t="s">
        <v>42</v>
      </c>
      <c r="D12" s="92" t="s">
        <v>42</v>
      </c>
      <c r="E12" s="92" t="s">
        <v>42</v>
      </c>
      <c r="F12" s="92" t="s">
        <v>42</v>
      </c>
      <c r="G12" s="92" t="s">
        <v>42</v>
      </c>
      <c r="H12" s="92" t="s">
        <v>43</v>
      </c>
    </row>
    <row r="13" spans="1:9" s="1" customFormat="1" ht="15">
      <c r="A13" s="7"/>
      <c r="B13" s="92" t="s">
        <v>44</v>
      </c>
      <c r="C13" s="92" t="s">
        <v>45</v>
      </c>
      <c r="D13" s="92" t="s">
        <v>45</v>
      </c>
      <c r="E13" s="92" t="s">
        <v>45</v>
      </c>
      <c r="F13" s="92" t="s">
        <v>45</v>
      </c>
      <c r="G13" s="92" t="s">
        <v>45</v>
      </c>
      <c r="H13" s="92" t="s">
        <v>45</v>
      </c>
    </row>
    <row r="14" spans="1:9" s="1" customFormat="1">
      <c r="A14" s="8"/>
      <c r="B14" s="8"/>
      <c r="C14" s="8"/>
      <c r="D14" s="8"/>
      <c r="E14" s="8"/>
      <c r="F14" s="8"/>
      <c r="G14" s="8"/>
      <c r="H14" s="8"/>
    </row>
    <row r="15" spans="1:9" s="1" customFormat="1">
      <c r="A15" s="11"/>
      <c r="B15" s="46"/>
      <c r="C15" s="46" t="s">
        <v>175</v>
      </c>
      <c r="D15" s="46" t="s">
        <v>176</v>
      </c>
      <c r="E15" s="46" t="s">
        <v>177</v>
      </c>
      <c r="F15" s="46" t="s">
        <v>178</v>
      </c>
      <c r="G15" s="46" t="s">
        <v>179</v>
      </c>
      <c r="H15" s="11" t="s">
        <v>180</v>
      </c>
      <c r="I15" s="3"/>
    </row>
    <row r="16" spans="1:9">
      <c r="A16" s="12"/>
      <c r="B16" s="2"/>
      <c r="C16" s="2"/>
      <c r="D16" s="2"/>
      <c r="E16" s="2"/>
      <c r="F16" s="2"/>
      <c r="G16" s="2"/>
      <c r="H16" s="2"/>
    </row>
    <row r="17" spans="1:9">
      <c r="A17" s="11"/>
      <c r="B17" s="2"/>
      <c r="C17" s="2"/>
      <c r="D17" s="2"/>
      <c r="E17" s="2"/>
      <c r="F17" s="2"/>
      <c r="G17" s="2"/>
      <c r="H17" s="2"/>
    </row>
    <row r="18" spans="1:9" ht="15.75">
      <c r="A18" s="42" t="s">
        <v>52</v>
      </c>
      <c r="B18" s="54"/>
      <c r="C18" s="54"/>
      <c r="D18" s="54"/>
      <c r="E18" s="54"/>
      <c r="F18" s="54"/>
      <c r="G18" s="54"/>
      <c r="H18" s="54"/>
    </row>
    <row r="19" spans="1:9" ht="15.75">
      <c r="A19" s="47" t="s">
        <v>3</v>
      </c>
      <c r="B19" s="48"/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8">
        <f t="shared" ref="H19:H24" si="0">SUM(C19:G19)</f>
        <v>0</v>
      </c>
    </row>
    <row r="20" spans="1:9" ht="15.75">
      <c r="A20" s="47" t="s">
        <v>53</v>
      </c>
      <c r="B20" s="48"/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8">
        <f t="shared" si="0"/>
        <v>0</v>
      </c>
    </row>
    <row r="21" spans="1:9" ht="15.75">
      <c r="A21" s="47" t="s">
        <v>54</v>
      </c>
      <c r="B21" s="48"/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8">
        <f t="shared" si="0"/>
        <v>0</v>
      </c>
    </row>
    <row r="22" spans="1:9" ht="15.75">
      <c r="A22" s="47" t="s">
        <v>55</v>
      </c>
      <c r="B22" s="48"/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8">
        <f t="shared" si="0"/>
        <v>0</v>
      </c>
    </row>
    <row r="23" spans="1:9" ht="15.75">
      <c r="A23" s="47" t="s">
        <v>56</v>
      </c>
      <c r="B23" s="48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8">
        <f t="shared" si="0"/>
        <v>0</v>
      </c>
    </row>
    <row r="24" spans="1:9" ht="15.75">
      <c r="A24" s="47" t="s">
        <v>57</v>
      </c>
      <c r="B24" s="48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8">
        <f t="shared" si="0"/>
        <v>0</v>
      </c>
      <c r="I24" s="9"/>
    </row>
    <row r="25" spans="1:9" s="9" customFormat="1" ht="15.75">
      <c r="A25" s="36" t="s">
        <v>58</v>
      </c>
      <c r="B25" s="35"/>
      <c r="C25" s="35">
        <f t="shared" ref="C25:H25" si="1">SUM(C19:C24)</f>
        <v>0</v>
      </c>
      <c r="D25" s="35">
        <f t="shared" si="1"/>
        <v>0</v>
      </c>
      <c r="E25" s="35">
        <f t="shared" si="1"/>
        <v>0</v>
      </c>
      <c r="F25" s="35">
        <f t="shared" si="1"/>
        <v>0</v>
      </c>
      <c r="G25" s="35">
        <f t="shared" si="1"/>
        <v>0</v>
      </c>
      <c r="H25" s="35">
        <f t="shared" si="1"/>
        <v>0</v>
      </c>
      <c r="I25"/>
    </row>
    <row r="26" spans="1:9" customFormat="1">
      <c r="I26" s="10"/>
    </row>
    <row r="27" spans="1:9" s="10" customFormat="1" ht="15.75">
      <c r="A27" s="42" t="s">
        <v>59</v>
      </c>
      <c r="B27" s="54"/>
      <c r="C27" s="54"/>
      <c r="D27" s="54"/>
      <c r="E27" s="54"/>
      <c r="F27" s="54"/>
      <c r="G27" s="54"/>
      <c r="H27" s="54"/>
    </row>
    <row r="28" spans="1:9" s="10" customFormat="1" ht="18.75">
      <c r="A28" s="50" t="s">
        <v>60</v>
      </c>
      <c r="B28" s="51">
        <f t="shared" ref="B28:B33" si="2">IFERROR(SUM(H28/$H$25),0)</f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3">
        <f>SUM(C28:G28)</f>
        <v>0</v>
      </c>
    </row>
    <row r="29" spans="1:9" s="10" customFormat="1" ht="18.75">
      <c r="A29" s="50" t="s">
        <v>61</v>
      </c>
      <c r="B29" s="51">
        <f t="shared" si="2"/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3">
        <f>SUM(C29:G29)</f>
        <v>0</v>
      </c>
    </row>
    <row r="30" spans="1:9" s="10" customFormat="1" ht="18.75">
      <c r="A30" s="50" t="s">
        <v>62</v>
      </c>
      <c r="B30" s="51">
        <f t="shared" si="2"/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3">
        <f>SUM(C30:G30)</f>
        <v>0</v>
      </c>
    </row>
    <row r="31" spans="1:9" s="10" customFormat="1" ht="18.75">
      <c r="A31" s="50" t="s">
        <v>63</v>
      </c>
      <c r="B31" s="51">
        <f t="shared" si="2"/>
        <v>0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3">
        <f>SUM(C31:G31)</f>
        <v>0</v>
      </c>
    </row>
    <row r="32" spans="1:9" s="10" customFormat="1" ht="18.75">
      <c r="A32" s="50" t="s">
        <v>64</v>
      </c>
      <c r="B32" s="51">
        <f t="shared" si="2"/>
        <v>0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3">
        <f>SUM(C32:G32)</f>
        <v>0</v>
      </c>
    </row>
    <row r="33" spans="1:9" s="10" customFormat="1" ht="18.75">
      <c r="A33" s="36" t="s">
        <v>65</v>
      </c>
      <c r="B33" s="31">
        <f t="shared" si="2"/>
        <v>0</v>
      </c>
      <c r="C33" s="35">
        <f t="shared" ref="C33:G33" si="3">SUM(C28:C32)</f>
        <v>0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>SUM(H28:H32)</f>
        <v>0</v>
      </c>
      <c r="I33"/>
    </row>
    <row r="34" spans="1:9" customFormat="1">
      <c r="I34" s="4"/>
    </row>
    <row r="35" spans="1:9" s="4" customFormat="1" ht="15.75">
      <c r="A35" s="37" t="s">
        <v>66</v>
      </c>
      <c r="B35" s="54"/>
      <c r="C35" s="37"/>
      <c r="D35" s="37"/>
      <c r="E35" s="37"/>
      <c r="F35" s="37"/>
      <c r="G35" s="37"/>
      <c r="H35" s="37"/>
      <c r="I35" s="10"/>
    </row>
    <row r="36" spans="1:9" s="10" customFormat="1" ht="18.75">
      <c r="A36" s="32" t="s">
        <v>67</v>
      </c>
      <c r="B36" s="22">
        <f t="shared" ref="B36:B37" si="4">IFERROR(SUM(H36/$H$25),0)</f>
        <v>0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33">
        <f>SUM(C36:G36)</f>
        <v>0</v>
      </c>
    </row>
    <row r="37" spans="1:9" s="10" customFormat="1" ht="18.75">
      <c r="A37" s="32" t="s">
        <v>68</v>
      </c>
      <c r="B37" s="22">
        <f t="shared" si="4"/>
        <v>0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33">
        <f>SUM(C37:G37)</f>
        <v>0</v>
      </c>
    </row>
    <row r="38" spans="1:9" s="10" customFormat="1" ht="18.75">
      <c r="A38" s="36" t="s">
        <v>69</v>
      </c>
      <c r="B38" s="31">
        <f>IFERROR(SUM(H38/$H$25),0)</f>
        <v>0</v>
      </c>
      <c r="C38" s="35">
        <f>SUM(C36:C37)</f>
        <v>0</v>
      </c>
      <c r="D38" s="35">
        <f t="shared" ref="D38:H38" si="5">SUM(D36:D37)</f>
        <v>0</v>
      </c>
      <c r="E38" s="35">
        <f t="shared" si="5"/>
        <v>0</v>
      </c>
      <c r="F38" s="35">
        <f>SUM(F36:F37)</f>
        <v>0</v>
      </c>
      <c r="G38" s="35">
        <f t="shared" si="5"/>
        <v>0</v>
      </c>
      <c r="H38" s="35">
        <f t="shared" si="5"/>
        <v>0</v>
      </c>
      <c r="I38"/>
    </row>
    <row r="39" spans="1:9" customFormat="1">
      <c r="I39" s="4"/>
    </row>
    <row r="40" spans="1:9" s="4" customFormat="1" ht="15.75">
      <c r="A40" s="37" t="s">
        <v>136</v>
      </c>
      <c r="B40" s="54"/>
      <c r="C40" s="37"/>
      <c r="D40" s="37"/>
      <c r="E40" s="37"/>
      <c r="F40" s="37"/>
      <c r="G40" s="37"/>
      <c r="H40" s="37"/>
      <c r="I40" s="10"/>
    </row>
    <row r="41" spans="1:9" s="10" customFormat="1" ht="18.75">
      <c r="A41" s="26" t="s">
        <v>71</v>
      </c>
      <c r="B41" s="23">
        <f t="shared" ref="B41:B59" si="6">IFERROR(SUM(H41/$H$25),0)</f>
        <v>0</v>
      </c>
      <c r="C41" s="45">
        <v>0</v>
      </c>
      <c r="D41" s="45">
        <v>0</v>
      </c>
      <c r="E41" s="45">
        <v>0</v>
      </c>
      <c r="F41" s="45">
        <v>0</v>
      </c>
      <c r="G41" s="45">
        <v>0</v>
      </c>
      <c r="H41" s="29">
        <f t="shared" ref="H41:H58" si="7">SUM(C41:G41)</f>
        <v>0</v>
      </c>
    </row>
    <row r="42" spans="1:9" s="10" customFormat="1" ht="18.75">
      <c r="A42" s="26" t="s">
        <v>72</v>
      </c>
      <c r="B42" s="23">
        <f t="shared" si="6"/>
        <v>0</v>
      </c>
      <c r="C42" s="45">
        <v>0</v>
      </c>
      <c r="D42" s="45">
        <v>0</v>
      </c>
      <c r="E42" s="45">
        <v>0</v>
      </c>
      <c r="F42" s="45">
        <v>0</v>
      </c>
      <c r="G42" s="45">
        <v>0</v>
      </c>
      <c r="H42" s="29">
        <f t="shared" si="7"/>
        <v>0</v>
      </c>
    </row>
    <row r="43" spans="1:9" s="10" customFormat="1" ht="18.75">
      <c r="A43" s="26" t="s">
        <v>73</v>
      </c>
      <c r="B43" s="23">
        <f t="shared" si="6"/>
        <v>0</v>
      </c>
      <c r="C43" s="45">
        <v>0</v>
      </c>
      <c r="D43" s="45">
        <v>0</v>
      </c>
      <c r="E43" s="45">
        <v>0</v>
      </c>
      <c r="F43" s="45">
        <v>0</v>
      </c>
      <c r="G43" s="45">
        <v>0</v>
      </c>
      <c r="H43" s="29">
        <f t="shared" si="7"/>
        <v>0</v>
      </c>
    </row>
    <row r="44" spans="1:9" s="10" customFormat="1" ht="18.75">
      <c r="A44" s="26" t="s">
        <v>74</v>
      </c>
      <c r="B44" s="23">
        <f t="shared" si="6"/>
        <v>0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  <c r="H44" s="29">
        <f t="shared" si="7"/>
        <v>0</v>
      </c>
    </row>
    <row r="45" spans="1:9" s="10" customFormat="1" ht="18.75">
      <c r="A45" s="26" t="s">
        <v>75</v>
      </c>
      <c r="B45" s="23">
        <f t="shared" si="6"/>
        <v>0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29">
        <f t="shared" si="7"/>
        <v>0</v>
      </c>
    </row>
    <row r="46" spans="1:9" s="10" customFormat="1" ht="18.75">
      <c r="A46" s="26" t="s">
        <v>76</v>
      </c>
      <c r="B46" s="23">
        <f t="shared" si="6"/>
        <v>0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29">
        <f t="shared" si="7"/>
        <v>0</v>
      </c>
    </row>
    <row r="47" spans="1:9" s="10" customFormat="1" ht="18.75">
      <c r="A47" s="27" t="s">
        <v>77</v>
      </c>
      <c r="B47" s="23">
        <f t="shared" si="6"/>
        <v>0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  <c r="H47" s="30">
        <f t="shared" si="7"/>
        <v>0</v>
      </c>
    </row>
    <row r="48" spans="1:9" s="10" customFormat="1" ht="18.75">
      <c r="A48" s="26" t="s">
        <v>78</v>
      </c>
      <c r="B48" s="23">
        <f t="shared" si="6"/>
        <v>0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  <c r="H48" s="29">
        <f t="shared" si="7"/>
        <v>0</v>
      </c>
    </row>
    <row r="49" spans="1:9" s="10" customFormat="1" ht="18.75">
      <c r="A49" s="26" t="s">
        <v>79</v>
      </c>
      <c r="B49" s="23">
        <f t="shared" si="6"/>
        <v>0</v>
      </c>
      <c r="C49" s="45">
        <v>0</v>
      </c>
      <c r="D49" s="45">
        <v>0</v>
      </c>
      <c r="E49" s="45">
        <v>0</v>
      </c>
      <c r="F49" s="45">
        <v>0</v>
      </c>
      <c r="G49" s="45">
        <v>0</v>
      </c>
      <c r="H49" s="29">
        <f t="shared" si="7"/>
        <v>0</v>
      </c>
    </row>
    <row r="50" spans="1:9" s="10" customFormat="1" ht="18.75">
      <c r="A50" s="26" t="s">
        <v>80</v>
      </c>
      <c r="B50" s="23">
        <f t="shared" si="6"/>
        <v>0</v>
      </c>
      <c r="C50" s="45">
        <v>0</v>
      </c>
      <c r="D50" s="45">
        <v>0</v>
      </c>
      <c r="E50" s="45">
        <v>0</v>
      </c>
      <c r="F50" s="45">
        <v>0</v>
      </c>
      <c r="G50" s="45">
        <v>0</v>
      </c>
      <c r="H50" s="29">
        <f t="shared" si="7"/>
        <v>0</v>
      </c>
    </row>
    <row r="51" spans="1:9" s="10" customFormat="1" ht="18.75">
      <c r="A51" s="26" t="s">
        <v>81</v>
      </c>
      <c r="B51" s="23">
        <f t="shared" si="6"/>
        <v>0</v>
      </c>
      <c r="C51" s="45">
        <v>0</v>
      </c>
      <c r="D51" s="45">
        <v>0</v>
      </c>
      <c r="E51" s="45">
        <v>0</v>
      </c>
      <c r="F51" s="45">
        <v>0</v>
      </c>
      <c r="G51" s="45">
        <v>0</v>
      </c>
      <c r="H51" s="29">
        <f t="shared" si="7"/>
        <v>0</v>
      </c>
    </row>
    <row r="52" spans="1:9" s="10" customFormat="1" ht="18.75">
      <c r="A52" s="26" t="s">
        <v>82</v>
      </c>
      <c r="B52" s="23">
        <f t="shared" si="6"/>
        <v>0</v>
      </c>
      <c r="C52" s="45">
        <v>0</v>
      </c>
      <c r="D52" s="45">
        <v>0</v>
      </c>
      <c r="E52" s="45">
        <v>0</v>
      </c>
      <c r="F52" s="45">
        <v>0</v>
      </c>
      <c r="G52" s="45">
        <v>0</v>
      </c>
      <c r="H52" s="30">
        <f t="shared" si="7"/>
        <v>0</v>
      </c>
    </row>
    <row r="53" spans="1:9" s="10" customFormat="1" ht="18.75">
      <c r="A53" s="26" t="s">
        <v>83</v>
      </c>
      <c r="B53" s="23">
        <f t="shared" si="6"/>
        <v>0</v>
      </c>
      <c r="C53" s="45">
        <v>0</v>
      </c>
      <c r="D53" s="45">
        <v>0</v>
      </c>
      <c r="E53" s="45">
        <v>0</v>
      </c>
      <c r="F53" s="45">
        <v>0</v>
      </c>
      <c r="G53" s="45">
        <v>0</v>
      </c>
      <c r="H53" s="29">
        <f t="shared" si="7"/>
        <v>0</v>
      </c>
    </row>
    <row r="54" spans="1:9" s="10" customFormat="1" ht="18.75">
      <c r="A54" s="26" t="s">
        <v>84</v>
      </c>
      <c r="B54" s="23">
        <f t="shared" si="6"/>
        <v>0</v>
      </c>
      <c r="C54" s="45">
        <v>0</v>
      </c>
      <c r="D54" s="45">
        <v>0</v>
      </c>
      <c r="E54" s="45">
        <v>0</v>
      </c>
      <c r="F54" s="45">
        <v>0</v>
      </c>
      <c r="G54" s="45">
        <v>0</v>
      </c>
      <c r="H54" s="29">
        <f t="shared" si="7"/>
        <v>0</v>
      </c>
    </row>
    <row r="55" spans="1:9" s="10" customFormat="1" ht="18.75">
      <c r="A55" s="26" t="s">
        <v>85</v>
      </c>
      <c r="B55" s="23">
        <f t="shared" si="6"/>
        <v>0</v>
      </c>
      <c r="C55" s="45">
        <v>0</v>
      </c>
      <c r="D55" s="45">
        <v>0</v>
      </c>
      <c r="E55" s="45">
        <v>0</v>
      </c>
      <c r="F55" s="45">
        <v>0</v>
      </c>
      <c r="G55" s="45">
        <v>0</v>
      </c>
      <c r="H55" s="29">
        <f t="shared" si="7"/>
        <v>0</v>
      </c>
    </row>
    <row r="56" spans="1:9" s="10" customFormat="1" ht="18.75">
      <c r="A56" s="28" t="s">
        <v>86</v>
      </c>
      <c r="B56" s="23">
        <f t="shared" si="6"/>
        <v>0</v>
      </c>
      <c r="C56" s="45">
        <v>0</v>
      </c>
      <c r="D56" s="45">
        <v>0</v>
      </c>
      <c r="E56" s="45">
        <v>0</v>
      </c>
      <c r="F56" s="45">
        <v>0</v>
      </c>
      <c r="G56" s="45">
        <v>0</v>
      </c>
      <c r="H56" s="29">
        <f t="shared" si="7"/>
        <v>0</v>
      </c>
    </row>
    <row r="57" spans="1:9" s="10" customFormat="1" ht="18.75">
      <c r="A57" s="26"/>
      <c r="B57" s="23">
        <f t="shared" si="6"/>
        <v>0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  <c r="H57" s="29">
        <f t="shared" si="7"/>
        <v>0</v>
      </c>
    </row>
    <row r="58" spans="1:9" s="10" customFormat="1" ht="18.75">
      <c r="A58" s="26"/>
      <c r="B58" s="23">
        <f t="shared" si="6"/>
        <v>0</v>
      </c>
      <c r="C58" s="45">
        <v>0</v>
      </c>
      <c r="D58" s="45">
        <v>0</v>
      </c>
      <c r="E58" s="45">
        <v>0</v>
      </c>
      <c r="F58" s="45">
        <v>0</v>
      </c>
      <c r="G58" s="45">
        <v>0</v>
      </c>
      <c r="H58" s="29">
        <f t="shared" si="7"/>
        <v>0</v>
      </c>
    </row>
    <row r="59" spans="1:9" s="10" customFormat="1" ht="18.75">
      <c r="A59" s="37" t="s">
        <v>87</v>
      </c>
      <c r="B59" s="31">
        <f t="shared" si="6"/>
        <v>0</v>
      </c>
      <c r="C59" s="35">
        <f t="shared" ref="C59:H59" si="8">SUM(C41:C58)</f>
        <v>0</v>
      </c>
      <c r="D59" s="35">
        <f t="shared" si="8"/>
        <v>0</v>
      </c>
      <c r="E59" s="35">
        <f t="shared" si="8"/>
        <v>0</v>
      </c>
      <c r="F59" s="35">
        <f t="shared" si="8"/>
        <v>0</v>
      </c>
      <c r="G59" s="35">
        <f t="shared" si="8"/>
        <v>0</v>
      </c>
      <c r="H59" s="35">
        <f t="shared" si="8"/>
        <v>0</v>
      </c>
    </row>
    <row r="60" spans="1:9" customFormat="1"/>
    <row r="61" spans="1:9" s="4" customFormat="1" ht="15.75">
      <c r="A61" s="37" t="s">
        <v>181</v>
      </c>
      <c r="B61" s="54"/>
      <c r="C61" s="37"/>
      <c r="D61" s="37"/>
      <c r="E61" s="37"/>
      <c r="F61" s="37"/>
      <c r="G61" s="37"/>
      <c r="H61" s="37"/>
      <c r="I61" s="10"/>
    </row>
    <row r="62" spans="1:9" s="10" customFormat="1" ht="18.75">
      <c r="A62" s="26" t="s">
        <v>89</v>
      </c>
      <c r="B62" s="23">
        <f>IFERROR(SUM(H62/$H$25),0)</f>
        <v>0</v>
      </c>
      <c r="C62" s="45">
        <v>0</v>
      </c>
      <c r="D62" s="45">
        <v>0</v>
      </c>
      <c r="E62" s="45">
        <v>0</v>
      </c>
      <c r="F62" s="45">
        <v>0</v>
      </c>
      <c r="G62" s="45">
        <v>0</v>
      </c>
      <c r="H62" s="45">
        <f t="shared" ref="H62:H91" si="9">SUM(C62:G62)</f>
        <v>0</v>
      </c>
    </row>
    <row r="63" spans="1:9" s="10" customFormat="1" ht="18.75">
      <c r="A63" s="26" t="s">
        <v>90</v>
      </c>
      <c r="B63" s="23">
        <f>IFERROR(SUM(H63/$H$25),0)</f>
        <v>0</v>
      </c>
      <c r="C63" s="45">
        <v>0</v>
      </c>
      <c r="D63" s="45">
        <v>0</v>
      </c>
      <c r="E63" s="45">
        <v>0</v>
      </c>
      <c r="F63" s="45">
        <v>0</v>
      </c>
      <c r="G63" s="45">
        <v>0</v>
      </c>
      <c r="H63" s="45">
        <f t="shared" si="9"/>
        <v>0</v>
      </c>
    </row>
    <row r="64" spans="1:9" s="10" customFormat="1" ht="18.75">
      <c r="A64" s="26" t="s">
        <v>91</v>
      </c>
      <c r="B64" s="23">
        <f t="shared" ref="B64:B92" si="10">IFERROR(SUM(H64/$H$25),0)</f>
        <v>0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  <c r="H64" s="45">
        <f t="shared" si="9"/>
        <v>0</v>
      </c>
    </row>
    <row r="65" spans="1:8" s="10" customFormat="1" ht="18.75">
      <c r="A65" s="26" t="s">
        <v>92</v>
      </c>
      <c r="B65" s="23">
        <f t="shared" si="10"/>
        <v>0</v>
      </c>
      <c r="C65" s="45">
        <v>0</v>
      </c>
      <c r="D65" s="45">
        <v>0</v>
      </c>
      <c r="E65" s="45">
        <v>0</v>
      </c>
      <c r="F65" s="45">
        <v>0</v>
      </c>
      <c r="G65" s="45">
        <v>0</v>
      </c>
      <c r="H65" s="45">
        <f t="shared" si="9"/>
        <v>0</v>
      </c>
    </row>
    <row r="66" spans="1:8" s="10" customFormat="1" ht="18.75">
      <c r="A66" s="26" t="s">
        <v>93</v>
      </c>
      <c r="B66" s="23">
        <f t="shared" si="10"/>
        <v>0</v>
      </c>
      <c r="C66" s="45">
        <v>0</v>
      </c>
      <c r="D66" s="45">
        <v>0</v>
      </c>
      <c r="E66" s="45">
        <v>0</v>
      </c>
      <c r="F66" s="45">
        <v>0</v>
      </c>
      <c r="G66" s="45">
        <v>0</v>
      </c>
      <c r="H66" s="45">
        <f t="shared" si="9"/>
        <v>0</v>
      </c>
    </row>
    <row r="67" spans="1:8" s="10" customFormat="1" ht="18.75">
      <c r="A67" s="26" t="s">
        <v>94</v>
      </c>
      <c r="B67" s="23">
        <f t="shared" si="10"/>
        <v>0</v>
      </c>
      <c r="C67" s="45">
        <v>0</v>
      </c>
      <c r="D67" s="45">
        <v>0</v>
      </c>
      <c r="E67" s="45">
        <v>0</v>
      </c>
      <c r="F67" s="45">
        <v>0</v>
      </c>
      <c r="G67" s="45">
        <v>0</v>
      </c>
      <c r="H67" s="45">
        <f t="shared" si="9"/>
        <v>0</v>
      </c>
    </row>
    <row r="68" spans="1:8" s="10" customFormat="1" ht="18.75">
      <c r="A68" s="26" t="s">
        <v>95</v>
      </c>
      <c r="B68" s="23">
        <f t="shared" si="10"/>
        <v>0</v>
      </c>
      <c r="C68" s="45">
        <v>0</v>
      </c>
      <c r="D68" s="45">
        <v>0</v>
      </c>
      <c r="E68" s="45">
        <v>0</v>
      </c>
      <c r="F68" s="45">
        <v>0</v>
      </c>
      <c r="G68" s="45">
        <v>0</v>
      </c>
      <c r="H68" s="45">
        <f t="shared" si="9"/>
        <v>0</v>
      </c>
    </row>
    <row r="69" spans="1:8" s="10" customFormat="1" ht="18.75">
      <c r="A69" s="26" t="s">
        <v>96</v>
      </c>
      <c r="B69" s="23">
        <f t="shared" si="10"/>
        <v>0</v>
      </c>
      <c r="C69" s="45">
        <v>0</v>
      </c>
      <c r="D69" s="45">
        <v>0</v>
      </c>
      <c r="E69" s="45">
        <v>0</v>
      </c>
      <c r="F69" s="45">
        <v>0</v>
      </c>
      <c r="G69" s="45">
        <v>0</v>
      </c>
      <c r="H69" s="45">
        <f t="shared" si="9"/>
        <v>0</v>
      </c>
    </row>
    <row r="70" spans="1:8" s="10" customFormat="1" ht="18.75">
      <c r="A70" s="26" t="s">
        <v>97</v>
      </c>
      <c r="B70" s="23">
        <f t="shared" si="10"/>
        <v>0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45">
        <f t="shared" si="9"/>
        <v>0</v>
      </c>
    </row>
    <row r="71" spans="1:8" s="10" customFormat="1" ht="18.75">
      <c r="A71" s="26" t="s">
        <v>98</v>
      </c>
      <c r="B71" s="23">
        <f t="shared" si="10"/>
        <v>0</v>
      </c>
      <c r="C71" s="45">
        <v>0</v>
      </c>
      <c r="D71" s="45">
        <v>0</v>
      </c>
      <c r="E71" s="45">
        <v>0</v>
      </c>
      <c r="F71" s="45">
        <v>0</v>
      </c>
      <c r="G71" s="45">
        <v>0</v>
      </c>
      <c r="H71" s="45">
        <f t="shared" si="9"/>
        <v>0</v>
      </c>
    </row>
    <row r="72" spans="1:8" s="10" customFormat="1" ht="18.75">
      <c r="A72" s="26" t="s">
        <v>99</v>
      </c>
      <c r="B72" s="23">
        <f t="shared" si="10"/>
        <v>0</v>
      </c>
      <c r="C72" s="45">
        <v>0</v>
      </c>
      <c r="D72" s="45">
        <v>0</v>
      </c>
      <c r="E72" s="45">
        <v>0</v>
      </c>
      <c r="F72" s="45">
        <v>0</v>
      </c>
      <c r="G72" s="45">
        <v>0</v>
      </c>
      <c r="H72" s="45">
        <f t="shared" si="9"/>
        <v>0</v>
      </c>
    </row>
    <row r="73" spans="1:8" s="10" customFormat="1" ht="18.75">
      <c r="A73" s="26" t="s">
        <v>100</v>
      </c>
      <c r="B73" s="23">
        <f t="shared" si="10"/>
        <v>0</v>
      </c>
      <c r="C73" s="45">
        <v>0</v>
      </c>
      <c r="D73" s="45">
        <v>0</v>
      </c>
      <c r="E73" s="45">
        <v>0</v>
      </c>
      <c r="F73" s="45">
        <v>0</v>
      </c>
      <c r="G73" s="45">
        <v>0</v>
      </c>
      <c r="H73" s="45">
        <f t="shared" si="9"/>
        <v>0</v>
      </c>
    </row>
    <row r="74" spans="1:8" s="10" customFormat="1" ht="18.75">
      <c r="A74" s="26" t="s">
        <v>101</v>
      </c>
      <c r="B74" s="23">
        <f t="shared" si="10"/>
        <v>0</v>
      </c>
      <c r="C74" s="45">
        <v>0</v>
      </c>
      <c r="D74" s="45">
        <v>0</v>
      </c>
      <c r="E74" s="45">
        <v>0</v>
      </c>
      <c r="F74" s="45">
        <v>0</v>
      </c>
      <c r="G74" s="45">
        <v>0</v>
      </c>
      <c r="H74" s="45">
        <f t="shared" si="9"/>
        <v>0</v>
      </c>
    </row>
    <row r="75" spans="1:8" s="10" customFormat="1" ht="18.75">
      <c r="A75" s="26" t="s">
        <v>102</v>
      </c>
      <c r="B75" s="23">
        <f t="shared" si="10"/>
        <v>0</v>
      </c>
      <c r="C75" s="45">
        <v>0</v>
      </c>
      <c r="D75" s="45">
        <v>0</v>
      </c>
      <c r="E75" s="45">
        <v>0</v>
      </c>
      <c r="F75" s="45">
        <v>0</v>
      </c>
      <c r="G75" s="45">
        <v>0</v>
      </c>
      <c r="H75" s="45">
        <f t="shared" si="9"/>
        <v>0</v>
      </c>
    </row>
    <row r="76" spans="1:8" s="10" customFormat="1" ht="18.75">
      <c r="A76" s="26" t="s">
        <v>103</v>
      </c>
      <c r="B76" s="23">
        <f t="shared" si="10"/>
        <v>0</v>
      </c>
      <c r="C76" s="45">
        <v>0</v>
      </c>
      <c r="D76" s="45">
        <v>0</v>
      </c>
      <c r="E76" s="45">
        <v>0</v>
      </c>
      <c r="F76" s="45">
        <v>0</v>
      </c>
      <c r="G76" s="45">
        <v>0</v>
      </c>
      <c r="H76" s="45">
        <f t="shared" si="9"/>
        <v>0</v>
      </c>
    </row>
    <row r="77" spans="1:8" s="10" customFormat="1" ht="18.75">
      <c r="A77" s="26" t="s">
        <v>104</v>
      </c>
      <c r="B77" s="23">
        <f t="shared" si="10"/>
        <v>0</v>
      </c>
      <c r="C77" s="45">
        <v>0</v>
      </c>
      <c r="D77" s="45">
        <v>0</v>
      </c>
      <c r="E77" s="45">
        <v>0</v>
      </c>
      <c r="F77" s="45">
        <v>0</v>
      </c>
      <c r="G77" s="45">
        <v>0</v>
      </c>
      <c r="H77" s="45">
        <f t="shared" si="9"/>
        <v>0</v>
      </c>
    </row>
    <row r="78" spans="1:8" s="10" customFormat="1" ht="18.75">
      <c r="A78" s="26" t="s">
        <v>105</v>
      </c>
      <c r="B78" s="23">
        <f t="shared" si="10"/>
        <v>0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  <c r="H78" s="45">
        <f t="shared" si="9"/>
        <v>0</v>
      </c>
    </row>
    <row r="79" spans="1:8" s="10" customFormat="1" ht="18.75">
      <c r="A79" s="26" t="s">
        <v>106</v>
      </c>
      <c r="B79" s="23">
        <f t="shared" si="10"/>
        <v>0</v>
      </c>
      <c r="C79" s="45">
        <v>0</v>
      </c>
      <c r="D79" s="45">
        <v>0</v>
      </c>
      <c r="E79" s="45">
        <v>0</v>
      </c>
      <c r="F79" s="45">
        <v>0</v>
      </c>
      <c r="G79" s="45">
        <v>0</v>
      </c>
      <c r="H79" s="45">
        <f t="shared" si="9"/>
        <v>0</v>
      </c>
    </row>
    <row r="80" spans="1:8" s="10" customFormat="1" ht="18.75">
      <c r="A80" s="26" t="s">
        <v>107</v>
      </c>
      <c r="B80" s="23">
        <f t="shared" si="10"/>
        <v>0</v>
      </c>
      <c r="C80" s="45">
        <v>0</v>
      </c>
      <c r="D80" s="45">
        <v>0</v>
      </c>
      <c r="E80" s="45">
        <v>0</v>
      </c>
      <c r="F80" s="45">
        <v>0</v>
      </c>
      <c r="G80" s="45">
        <v>0</v>
      </c>
      <c r="H80" s="45">
        <f t="shared" si="9"/>
        <v>0</v>
      </c>
    </row>
    <row r="81" spans="1:9" s="10" customFormat="1" ht="18.75">
      <c r="A81" s="26" t="s">
        <v>108</v>
      </c>
      <c r="B81" s="23">
        <f t="shared" si="10"/>
        <v>0</v>
      </c>
      <c r="C81" s="45">
        <v>0</v>
      </c>
      <c r="D81" s="45">
        <v>0</v>
      </c>
      <c r="E81" s="45">
        <v>0</v>
      </c>
      <c r="F81" s="45">
        <v>0</v>
      </c>
      <c r="G81" s="45">
        <v>0</v>
      </c>
      <c r="H81" s="45">
        <f t="shared" si="9"/>
        <v>0</v>
      </c>
    </row>
    <row r="82" spans="1:9" s="10" customFormat="1" ht="18.75">
      <c r="A82" s="26" t="s">
        <v>109</v>
      </c>
      <c r="B82" s="23">
        <f>IFERROR(SUM(H82/$H$25),0)</f>
        <v>0</v>
      </c>
      <c r="C82" s="45">
        <v>0</v>
      </c>
      <c r="D82" s="45">
        <v>0</v>
      </c>
      <c r="E82" s="45">
        <v>0</v>
      </c>
      <c r="F82" s="45">
        <v>0</v>
      </c>
      <c r="G82" s="45">
        <v>0</v>
      </c>
      <c r="H82" s="45">
        <f t="shared" si="9"/>
        <v>0</v>
      </c>
    </row>
    <row r="83" spans="1:9" s="10" customFormat="1" ht="18.75">
      <c r="A83" s="26" t="s">
        <v>110</v>
      </c>
      <c r="B83" s="23">
        <f>IFERROR(SUM(H83/$H$25),0)</f>
        <v>0</v>
      </c>
      <c r="C83" s="45">
        <v>0</v>
      </c>
      <c r="D83" s="45">
        <v>0</v>
      </c>
      <c r="E83" s="45">
        <v>0</v>
      </c>
      <c r="F83" s="45">
        <v>0</v>
      </c>
      <c r="G83" s="45">
        <v>0</v>
      </c>
      <c r="H83" s="45">
        <f t="shared" si="9"/>
        <v>0</v>
      </c>
    </row>
    <row r="84" spans="1:9" s="10" customFormat="1" ht="18.75">
      <c r="A84" s="26" t="s">
        <v>111</v>
      </c>
      <c r="B84" s="23">
        <f t="shared" si="10"/>
        <v>0</v>
      </c>
      <c r="C84" s="45">
        <v>0</v>
      </c>
      <c r="D84" s="45">
        <v>0</v>
      </c>
      <c r="E84" s="45">
        <v>0</v>
      </c>
      <c r="F84" s="45">
        <v>0</v>
      </c>
      <c r="G84" s="45">
        <v>0</v>
      </c>
      <c r="H84" s="45">
        <f t="shared" si="9"/>
        <v>0</v>
      </c>
    </row>
    <row r="85" spans="1:9" s="10" customFormat="1" ht="18.75">
      <c r="A85" s="26" t="s">
        <v>112</v>
      </c>
      <c r="B85" s="23">
        <f t="shared" si="10"/>
        <v>0</v>
      </c>
      <c r="C85" s="45">
        <v>0</v>
      </c>
      <c r="D85" s="45">
        <v>0</v>
      </c>
      <c r="E85" s="45">
        <v>0</v>
      </c>
      <c r="F85" s="45">
        <v>0</v>
      </c>
      <c r="G85" s="45">
        <v>0</v>
      </c>
      <c r="H85" s="45">
        <f t="shared" si="9"/>
        <v>0</v>
      </c>
    </row>
    <row r="86" spans="1:9" s="10" customFormat="1" ht="18.75">
      <c r="A86" s="26" t="s">
        <v>113</v>
      </c>
      <c r="B86" s="23">
        <f t="shared" si="10"/>
        <v>0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  <c r="H86" s="45">
        <f t="shared" si="9"/>
        <v>0</v>
      </c>
    </row>
    <row r="87" spans="1:9" s="10" customFormat="1" ht="18.75">
      <c r="A87" s="26" t="s">
        <v>114</v>
      </c>
      <c r="B87" s="23">
        <f t="shared" si="10"/>
        <v>0</v>
      </c>
      <c r="C87" s="45">
        <v>0</v>
      </c>
      <c r="D87" s="45">
        <v>0</v>
      </c>
      <c r="E87" s="45">
        <v>0</v>
      </c>
      <c r="F87" s="45">
        <v>0</v>
      </c>
      <c r="G87" s="45">
        <v>0</v>
      </c>
      <c r="H87" s="45">
        <f t="shared" si="9"/>
        <v>0</v>
      </c>
    </row>
    <row r="88" spans="1:9" s="10" customFormat="1" ht="18.75">
      <c r="A88" s="26"/>
      <c r="B88" s="23">
        <f t="shared" si="10"/>
        <v>0</v>
      </c>
      <c r="C88" s="45">
        <v>0</v>
      </c>
      <c r="D88" s="45">
        <v>0</v>
      </c>
      <c r="E88" s="45">
        <v>0</v>
      </c>
      <c r="F88" s="45">
        <v>0</v>
      </c>
      <c r="G88" s="45">
        <v>0</v>
      </c>
      <c r="H88" s="45">
        <f t="shared" si="9"/>
        <v>0</v>
      </c>
    </row>
    <row r="89" spans="1:9" s="10" customFormat="1" ht="18.75">
      <c r="A89" s="26"/>
      <c r="B89" s="23">
        <f t="shared" si="10"/>
        <v>0</v>
      </c>
      <c r="C89" s="45">
        <v>0</v>
      </c>
      <c r="D89" s="45">
        <v>0</v>
      </c>
      <c r="E89" s="45">
        <v>0</v>
      </c>
      <c r="F89" s="45">
        <v>0</v>
      </c>
      <c r="G89" s="45">
        <v>0</v>
      </c>
      <c r="H89" s="45">
        <f t="shared" si="9"/>
        <v>0</v>
      </c>
    </row>
    <row r="90" spans="1:9" s="10" customFormat="1" ht="18.75">
      <c r="A90" s="26"/>
      <c r="B90" s="23">
        <f>IFERROR(SUM(H90/$H$25),0)</f>
        <v>0</v>
      </c>
      <c r="C90" s="45">
        <v>0</v>
      </c>
      <c r="D90" s="45">
        <v>0</v>
      </c>
      <c r="E90" s="45">
        <v>0</v>
      </c>
      <c r="F90" s="45">
        <v>0</v>
      </c>
      <c r="G90" s="45">
        <v>0</v>
      </c>
      <c r="H90" s="45">
        <f t="shared" si="9"/>
        <v>0</v>
      </c>
    </row>
    <row r="91" spans="1:9" s="10" customFormat="1" ht="18.75">
      <c r="A91" s="26"/>
      <c r="B91" s="23">
        <f>IFERROR(SUM(H91/$H$25),0)</f>
        <v>0</v>
      </c>
      <c r="C91" s="45">
        <v>0</v>
      </c>
      <c r="D91" s="45">
        <v>0</v>
      </c>
      <c r="E91" s="45">
        <v>0</v>
      </c>
      <c r="F91" s="45">
        <v>0</v>
      </c>
      <c r="G91" s="45">
        <v>0</v>
      </c>
      <c r="H91" s="45">
        <f t="shared" si="9"/>
        <v>0</v>
      </c>
    </row>
    <row r="92" spans="1:9" s="10" customFormat="1" ht="18.75">
      <c r="A92" s="37" t="s">
        <v>128</v>
      </c>
      <c r="B92" s="31">
        <f t="shared" si="10"/>
        <v>0</v>
      </c>
      <c r="C92" s="35">
        <f t="shared" ref="C92:H92" si="11">SUM(C62:C89)</f>
        <v>0</v>
      </c>
      <c r="D92" s="35">
        <f t="shared" si="11"/>
        <v>0</v>
      </c>
      <c r="E92" s="35">
        <f t="shared" si="11"/>
        <v>0</v>
      </c>
      <c r="F92" s="35">
        <f t="shared" si="11"/>
        <v>0</v>
      </c>
      <c r="G92" s="35">
        <f t="shared" si="11"/>
        <v>0</v>
      </c>
      <c r="H92" s="35">
        <f t="shared" si="11"/>
        <v>0</v>
      </c>
    </row>
    <row r="93" spans="1:9" s="10" customFormat="1" ht="18.75">
      <c r="A93" s="39"/>
      <c r="B93" s="40"/>
      <c r="C93" s="40"/>
      <c r="D93" s="41"/>
      <c r="E93" s="41"/>
      <c r="F93" s="41"/>
      <c r="G93" s="41"/>
      <c r="H93" s="41"/>
    </row>
    <row r="94" spans="1:9" s="10" customFormat="1" ht="18.75">
      <c r="A94" s="56" t="s">
        <v>116</v>
      </c>
      <c r="B94" s="51">
        <f>IFERROR(SUM(H94/$H$25),0)</f>
        <v>0</v>
      </c>
      <c r="C94" s="57">
        <f t="shared" ref="C94:H94" si="12">SUM(C33)</f>
        <v>0</v>
      </c>
      <c r="D94" s="57">
        <f t="shared" si="12"/>
        <v>0</v>
      </c>
      <c r="E94" s="57">
        <f t="shared" si="12"/>
        <v>0</v>
      </c>
      <c r="F94" s="57">
        <f t="shared" si="12"/>
        <v>0</v>
      </c>
      <c r="G94" s="57">
        <f t="shared" si="12"/>
        <v>0</v>
      </c>
      <c r="H94" s="57">
        <f t="shared" si="12"/>
        <v>0</v>
      </c>
    </row>
    <row r="95" spans="1:9" s="10" customFormat="1" ht="18.75">
      <c r="A95" s="15" t="s">
        <v>117</v>
      </c>
      <c r="B95" s="22">
        <f>IFERROR(SUM(H95/$H$25),0)</f>
        <v>0</v>
      </c>
      <c r="C95" s="16">
        <f t="shared" ref="C95:H95" si="13">SUM(C38)</f>
        <v>0</v>
      </c>
      <c r="D95" s="16">
        <f t="shared" si="13"/>
        <v>0</v>
      </c>
      <c r="E95" s="16">
        <f t="shared" si="13"/>
        <v>0</v>
      </c>
      <c r="F95" s="16">
        <f t="shared" si="13"/>
        <v>0</v>
      </c>
      <c r="G95" s="16">
        <f t="shared" si="13"/>
        <v>0</v>
      </c>
      <c r="H95" s="16">
        <f t="shared" si="13"/>
        <v>0</v>
      </c>
    </row>
    <row r="96" spans="1:9" s="10" customFormat="1" ht="18.75">
      <c r="A96" s="24" t="s">
        <v>118</v>
      </c>
      <c r="B96" s="23">
        <f>IFERROR(SUM(H96/$H$25),0)</f>
        <v>0</v>
      </c>
      <c r="C96" s="25">
        <f>C59+C92</f>
        <v>0</v>
      </c>
      <c r="D96" s="25">
        <f>D59+D92</f>
        <v>0</v>
      </c>
      <c r="E96" s="25">
        <f t="shared" ref="E96:G96" si="14">E59+E92</f>
        <v>0</v>
      </c>
      <c r="F96" s="25">
        <f t="shared" si="14"/>
        <v>0</v>
      </c>
      <c r="G96" s="25">
        <f t="shared" si="14"/>
        <v>0</v>
      </c>
      <c r="H96" s="25">
        <f>SUM(H59+H92)</f>
        <v>0</v>
      </c>
      <c r="I96" s="3"/>
    </row>
    <row r="97" spans="1:14" ht="18.75">
      <c r="A97" s="13" t="s">
        <v>119</v>
      </c>
      <c r="B97" s="31">
        <f>IFERROR(SUM(H97/$H$25),0)</f>
        <v>0</v>
      </c>
      <c r="C97" s="35">
        <f t="shared" ref="C97:H97" si="15">SUM(C94:C96)</f>
        <v>0</v>
      </c>
      <c r="D97" s="35">
        <f t="shared" si="15"/>
        <v>0</v>
      </c>
      <c r="E97" s="35">
        <f t="shared" si="15"/>
        <v>0</v>
      </c>
      <c r="F97" s="35">
        <f t="shared" si="15"/>
        <v>0</v>
      </c>
      <c r="G97" s="35">
        <f t="shared" si="15"/>
        <v>0</v>
      </c>
      <c r="H97" s="35">
        <f t="shared" si="15"/>
        <v>0</v>
      </c>
      <c r="I97"/>
    </row>
    <row r="98" spans="1:14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>
      <c r="A110"/>
      <c r="B110"/>
      <c r="C110"/>
      <c r="D110"/>
      <c r="E110"/>
      <c r="F110"/>
      <c r="G110"/>
      <c r="H110"/>
      <c r="J110"/>
      <c r="K110"/>
      <c r="L110"/>
      <c r="M110"/>
      <c r="N110"/>
    </row>
    <row r="115" spans="2:8">
      <c r="B115"/>
      <c r="C115"/>
    </row>
    <row r="116" spans="2:8">
      <c r="B116"/>
      <c r="C116"/>
    </row>
    <row r="117" spans="2:8">
      <c r="B117"/>
      <c r="C117"/>
    </row>
    <row r="118" spans="2:8">
      <c r="B118"/>
      <c r="C118"/>
    </row>
    <row r="119" spans="2:8">
      <c r="B119"/>
      <c r="C119"/>
    </row>
    <row r="120" spans="2:8" ht="18.75">
      <c r="B120"/>
      <c r="C120"/>
      <c r="D120" s="19"/>
      <c r="E120" s="19"/>
      <c r="F120" s="19"/>
      <c r="G120" s="19"/>
      <c r="H120" s="19"/>
    </row>
    <row r="121" spans="2:8" ht="18.75">
      <c r="B121"/>
      <c r="C121"/>
      <c r="D121" s="59"/>
      <c r="E121" s="60"/>
      <c r="F121" s="61"/>
      <c r="G121" s="19"/>
      <c r="H121" s="19"/>
    </row>
    <row r="122" spans="2:8" ht="18.75">
      <c r="B122"/>
      <c r="C122"/>
      <c r="D122" s="43"/>
      <c r="E122" s="43"/>
      <c r="F122" s="43"/>
      <c r="G122" s="19"/>
      <c r="H122" s="19"/>
    </row>
    <row r="123" spans="2:8" ht="18.75">
      <c r="B123"/>
      <c r="C123"/>
      <c r="D123" s="19"/>
      <c r="E123" s="19"/>
      <c r="F123" s="19"/>
      <c r="G123" s="19"/>
      <c r="H123" s="19"/>
    </row>
    <row r="124" spans="2:8" ht="18.75">
      <c r="B124"/>
      <c r="C124"/>
      <c r="D124" s="19"/>
      <c r="E124" s="19"/>
      <c r="F124" s="19"/>
      <c r="G124" s="19"/>
      <c r="H124" s="19"/>
    </row>
    <row r="125" spans="2:8" ht="18.75">
      <c r="B125"/>
      <c r="C125"/>
      <c r="D125" s="19"/>
      <c r="E125" s="19"/>
      <c r="F125" s="19"/>
      <c r="G125" s="19"/>
      <c r="H125" s="19"/>
    </row>
    <row r="126" spans="2:8" ht="18.75">
      <c r="B126"/>
      <c r="C126"/>
      <c r="D126" s="19"/>
      <c r="E126" s="19"/>
      <c r="F126" s="19"/>
      <c r="G126" s="19"/>
      <c r="H126" s="19"/>
    </row>
    <row r="127" spans="2:8" ht="18.75">
      <c r="B127"/>
      <c r="C127"/>
      <c r="D127" s="19"/>
      <c r="E127" s="19"/>
      <c r="F127" s="19"/>
      <c r="G127" s="19"/>
      <c r="H127" s="19"/>
    </row>
    <row r="128" spans="2:8" ht="18.75">
      <c r="B128"/>
      <c r="C128"/>
      <c r="D128" s="19"/>
      <c r="E128" s="19"/>
      <c r="F128" s="19"/>
      <c r="G128" s="19"/>
      <c r="H128" s="19"/>
    </row>
    <row r="129" spans="2:8" ht="18.75">
      <c r="B129"/>
      <c r="C129"/>
      <c r="D129" s="19"/>
      <c r="E129" s="19"/>
      <c r="F129" s="19"/>
      <c r="G129" s="19"/>
      <c r="H129" s="19"/>
    </row>
    <row r="130" spans="2:8" ht="18.75">
      <c r="B130"/>
      <c r="C130"/>
      <c r="D130" s="19"/>
      <c r="E130" s="19"/>
      <c r="F130" s="19"/>
      <c r="G130" s="19"/>
      <c r="H130" s="19"/>
    </row>
    <row r="131" spans="2:8" ht="18.75">
      <c r="B131"/>
      <c r="C131"/>
      <c r="D131" s="19"/>
      <c r="E131" s="19"/>
      <c r="F131" s="19"/>
      <c r="G131" s="19"/>
      <c r="H131" s="19"/>
    </row>
    <row r="132" spans="2:8" ht="18.75">
      <c r="B132"/>
      <c r="C132"/>
      <c r="D132" s="19"/>
      <c r="E132" s="19"/>
      <c r="F132" s="19"/>
      <c r="G132" s="19"/>
      <c r="H132" s="19"/>
    </row>
    <row r="133" spans="2:8" ht="18.75">
      <c r="B133"/>
      <c r="C133"/>
      <c r="D133" s="19"/>
      <c r="E133" s="19"/>
      <c r="F133" s="19"/>
      <c r="G133" s="19"/>
      <c r="H133" s="19"/>
    </row>
    <row r="134" spans="2:8" ht="18.75">
      <c r="B134"/>
      <c r="C134"/>
      <c r="D134" s="19"/>
      <c r="E134" s="19"/>
      <c r="F134" s="19"/>
      <c r="G134" s="19"/>
      <c r="H134" s="19"/>
    </row>
    <row r="135" spans="2:8" ht="18.75">
      <c r="B135"/>
      <c r="C135"/>
      <c r="D135" s="19"/>
      <c r="E135" s="19"/>
      <c r="F135" s="19"/>
      <c r="G135" s="19"/>
      <c r="H135" s="19"/>
    </row>
    <row r="136" spans="2:8" ht="18.75">
      <c r="B136"/>
      <c r="C136"/>
      <c r="D136" s="19"/>
      <c r="E136" s="19"/>
      <c r="F136" s="19"/>
      <c r="G136" s="19"/>
      <c r="H136" s="19"/>
    </row>
    <row r="137" spans="2:8" ht="18.75">
      <c r="B137"/>
      <c r="C137"/>
      <c r="D137" s="19"/>
      <c r="E137" s="19"/>
      <c r="F137" s="19"/>
      <c r="G137" s="19"/>
      <c r="H137" s="19"/>
    </row>
    <row r="138" spans="2:8" ht="18.75">
      <c r="B138"/>
      <c r="C138"/>
      <c r="D138" s="19"/>
      <c r="E138" s="19"/>
      <c r="F138" s="19"/>
      <c r="G138" s="19"/>
      <c r="H138" s="19"/>
    </row>
    <row r="139" spans="2:8" ht="18.75">
      <c r="B139"/>
      <c r="C139"/>
      <c r="D139" s="19"/>
      <c r="E139" s="19"/>
      <c r="F139" s="19"/>
      <c r="G139" s="19"/>
      <c r="H139" s="19"/>
    </row>
    <row r="140" spans="2:8" ht="18.75">
      <c r="B140"/>
      <c r="C140"/>
      <c r="D140" s="19"/>
      <c r="E140" s="19"/>
      <c r="F140" s="19"/>
      <c r="G140" s="19"/>
      <c r="H140" s="19"/>
    </row>
    <row r="141" spans="2:8" ht="18.75">
      <c r="B141"/>
      <c r="C141"/>
      <c r="D141" s="19"/>
      <c r="E141" s="19"/>
      <c r="F141" s="19"/>
      <c r="G141" s="19"/>
      <c r="H141" s="19"/>
    </row>
    <row r="142" spans="2:8" ht="18.75">
      <c r="B142"/>
      <c r="C142"/>
      <c r="D142" s="19"/>
      <c r="E142" s="19"/>
      <c r="F142" s="19"/>
      <c r="G142" s="19"/>
      <c r="H142" s="19"/>
    </row>
    <row r="143" spans="2:8" ht="18.75">
      <c r="B143"/>
      <c r="C143"/>
      <c r="D143" s="19"/>
      <c r="E143" s="19"/>
      <c r="F143" s="19"/>
      <c r="G143" s="19"/>
      <c r="H143" s="19"/>
    </row>
    <row r="144" spans="2:8" ht="18.75">
      <c r="B144"/>
      <c r="C144"/>
      <c r="D144" s="19"/>
      <c r="E144" s="19"/>
      <c r="F144" s="19"/>
      <c r="G144" s="19"/>
      <c r="H144" s="19"/>
    </row>
    <row r="145" spans="2:8" ht="18.75">
      <c r="B145"/>
      <c r="C145"/>
      <c r="D145" s="19"/>
      <c r="E145" s="19"/>
      <c r="F145" s="19"/>
      <c r="G145"/>
      <c r="H145"/>
    </row>
    <row r="146" spans="2:8" ht="18.75">
      <c r="B146"/>
      <c r="C146"/>
      <c r="D146" s="19"/>
      <c r="E146" s="19"/>
      <c r="F146" s="19"/>
      <c r="G146"/>
      <c r="H146"/>
    </row>
    <row r="147" spans="2:8" ht="18.75">
      <c r="D147" s="19"/>
      <c r="E147" s="19"/>
      <c r="F147" s="19"/>
    </row>
    <row r="148" spans="2:8" ht="18.75">
      <c r="D148" s="19"/>
      <c r="E148" s="19"/>
      <c r="F148" s="19"/>
    </row>
  </sheetData>
  <mergeCells count="1">
    <mergeCell ref="E2:F2"/>
  </mergeCells>
  <conditionalFormatting sqref="H3:H4">
    <cfRule type="cellIs" dxfId="43" priority="6" operator="greaterThan">
      <formula>$F$3</formula>
    </cfRule>
    <cfRule type="cellIs" dxfId="42" priority="7" operator="greaterThan">
      <formula>0.1</formula>
    </cfRule>
    <cfRule type="cellIs" dxfId="41" priority="11" operator="lessThan">
      <formula>$F$3</formula>
    </cfRule>
  </conditionalFormatting>
  <conditionalFormatting sqref="H4">
    <cfRule type="cellIs" dxfId="40" priority="5" operator="greaterThan">
      <formula>$F$4</formula>
    </cfRule>
    <cfRule type="cellIs" dxfId="39" priority="8" operator="lessThan">
      <formula>0.1</formula>
    </cfRule>
    <cfRule type="cellIs" dxfId="38" priority="10" operator="lessThan">
      <formula>$F$4</formula>
    </cfRule>
  </conditionalFormatting>
  <conditionalFormatting sqref="H5">
    <cfRule type="cellIs" dxfId="37" priority="1" operator="greaterThan">
      <formula>80</formula>
    </cfRule>
    <cfRule type="cellIs" dxfId="36" priority="2" operator="greaterThan">
      <formula>0.7</formula>
    </cfRule>
    <cfRule type="cellIs" dxfId="35" priority="3" operator="greaterThan">
      <formula>70</formula>
    </cfRule>
    <cfRule type="cellIs" dxfId="34" priority="4" operator="greaterThan">
      <formula>$F$5</formula>
    </cfRule>
    <cfRule type="cellIs" dxfId="33" priority="9" operator="greaterThan">
      <formula>"&gt;70"</formula>
    </cfRule>
  </conditionalFormatting>
  <pageMargins left="0.91" right="0.22" top="0.5" bottom="0.5" header="0.35" footer="0.35"/>
  <pageSetup scale="35" orientation="landscape" horizontalDpi="0" verticalDpi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420CD-761A-459D-8C63-390B43EDFF9F}">
  <sheetPr>
    <pageSetUpPr fitToPage="1"/>
  </sheetPr>
  <dimension ref="A2:N148"/>
  <sheetViews>
    <sheetView zoomScaleNormal="100" zoomScalePageLayoutView="147" workbookViewId="0">
      <selection activeCell="A2" sqref="A2"/>
    </sheetView>
  </sheetViews>
  <sheetFormatPr defaultColWidth="8.85546875" defaultRowHeight="12.75"/>
  <cols>
    <col min="1" max="1" width="41.28515625" style="3" bestFit="1" customWidth="1"/>
    <col min="2" max="2" width="20.28515625" style="3" bestFit="1" customWidth="1"/>
    <col min="3" max="4" width="15.85546875" style="3" customWidth="1"/>
    <col min="5" max="5" width="17.42578125" style="3" bestFit="1" customWidth="1"/>
    <col min="6" max="6" width="15.28515625" style="3" customWidth="1"/>
    <col min="7" max="7" width="14" style="3" customWidth="1"/>
    <col min="8" max="8" width="15.42578125" style="3" customWidth="1"/>
    <col min="9" max="9" width="19.85546875" style="3" bestFit="1" customWidth="1"/>
    <col min="10" max="16384" width="8.85546875" style="3"/>
  </cols>
  <sheetData>
    <row r="2" spans="1:9" ht="37.5">
      <c r="A2" s="62" t="s">
        <v>182</v>
      </c>
      <c r="B2" s="62" t="s">
        <v>33</v>
      </c>
      <c r="C2" s="63"/>
      <c r="E2" s="94" t="s">
        <v>34</v>
      </c>
      <c r="F2" s="95"/>
      <c r="G2" s="67" t="s">
        <v>35</v>
      </c>
      <c r="H2" s="66" t="s">
        <v>36</v>
      </c>
      <c r="I2" s="66" t="s">
        <v>37</v>
      </c>
    </row>
    <row r="3" spans="1:9" ht="18.75">
      <c r="B3" s="17" t="s">
        <v>38</v>
      </c>
      <c r="C3" s="18">
        <f>SUM(H25)</f>
        <v>0</v>
      </c>
      <c r="E3" s="55" t="s">
        <v>13</v>
      </c>
      <c r="F3" s="21">
        <v>0.1</v>
      </c>
      <c r="G3" s="68">
        <f>SUM($H$25*0.1)</f>
        <v>0</v>
      </c>
      <c r="H3" s="70">
        <f>$B$33</f>
        <v>0</v>
      </c>
      <c r="I3" s="69">
        <f>$H$33</f>
        <v>0</v>
      </c>
    </row>
    <row r="4" spans="1:9" ht="18.75">
      <c r="A4"/>
      <c r="B4" s="17" t="s">
        <v>15</v>
      </c>
      <c r="C4" s="18">
        <f>SUM(H97)</f>
        <v>0</v>
      </c>
      <c r="E4" s="34" t="s">
        <v>6</v>
      </c>
      <c r="F4" s="21">
        <v>0.1</v>
      </c>
      <c r="G4" s="68">
        <f>SUM($H$25*0.1)</f>
        <v>0</v>
      </c>
      <c r="H4" s="21">
        <f>$B$38</f>
        <v>0</v>
      </c>
      <c r="I4" s="69">
        <f>$H$38</f>
        <v>0</v>
      </c>
    </row>
    <row r="5" spans="1:9" ht="18.75">
      <c r="B5" s="38" t="s">
        <v>4</v>
      </c>
      <c r="C5" s="18">
        <f>SUM(C3-C4)</f>
        <v>0</v>
      </c>
      <c r="E5" s="20" t="s">
        <v>7</v>
      </c>
      <c r="F5" s="21" t="s">
        <v>39</v>
      </c>
      <c r="G5" s="68">
        <f>SUM($H$25*0.8)</f>
        <v>0</v>
      </c>
      <c r="H5" s="70">
        <f>$B$96</f>
        <v>0</v>
      </c>
      <c r="I5" s="69">
        <f>$H$59</f>
        <v>0</v>
      </c>
    </row>
    <row r="6" spans="1:9" ht="18.75">
      <c r="E6" s="20" t="s">
        <v>40</v>
      </c>
      <c r="I6" s="69">
        <f>$H$92</f>
        <v>0</v>
      </c>
    </row>
    <row r="7" spans="1:9">
      <c r="E7" s="5"/>
      <c r="F7" s="5"/>
      <c r="G7" s="5"/>
      <c r="H7" s="5"/>
      <c r="I7" s="5"/>
    </row>
    <row r="8" spans="1:9" s="5" customFormat="1">
      <c r="A8" s="14"/>
      <c r="I8" s="1"/>
    </row>
    <row r="9" spans="1:9" s="1" customFormat="1"/>
    <row r="10" spans="1:9" s="1" customFormat="1"/>
    <row r="11" spans="1:9" s="1" customFormat="1" ht="15">
      <c r="A11" s="58"/>
      <c r="B11" s="92"/>
      <c r="C11" s="92"/>
      <c r="D11" s="92"/>
      <c r="E11" s="92"/>
      <c r="F11" s="92"/>
      <c r="G11" s="92"/>
      <c r="H11" s="92" t="s">
        <v>41</v>
      </c>
    </row>
    <row r="12" spans="1:9" s="1" customFormat="1" ht="15">
      <c r="A12" s="7"/>
      <c r="B12" s="92"/>
      <c r="C12" s="92" t="s">
        <v>42</v>
      </c>
      <c r="D12" s="92" t="s">
        <v>42</v>
      </c>
      <c r="E12" s="92" t="s">
        <v>42</v>
      </c>
      <c r="F12" s="92" t="s">
        <v>42</v>
      </c>
      <c r="G12" s="92" t="s">
        <v>42</v>
      </c>
      <c r="H12" s="92" t="s">
        <v>43</v>
      </c>
    </row>
    <row r="13" spans="1:9" s="1" customFormat="1" ht="15">
      <c r="A13" s="7"/>
      <c r="B13" s="92" t="s">
        <v>44</v>
      </c>
      <c r="C13" s="92" t="s">
        <v>45</v>
      </c>
      <c r="D13" s="92" t="s">
        <v>45</v>
      </c>
      <c r="E13" s="92" t="s">
        <v>45</v>
      </c>
      <c r="F13" s="92" t="s">
        <v>45</v>
      </c>
      <c r="G13" s="92" t="s">
        <v>45</v>
      </c>
      <c r="H13" s="92" t="s">
        <v>45</v>
      </c>
    </row>
    <row r="14" spans="1:9" s="1" customFormat="1">
      <c r="A14" s="8"/>
      <c r="B14" s="8"/>
      <c r="C14" s="8"/>
      <c r="D14" s="8"/>
      <c r="E14" s="8"/>
      <c r="F14" s="8"/>
      <c r="G14" s="8"/>
      <c r="H14" s="8"/>
    </row>
    <row r="15" spans="1:9" s="1" customFormat="1">
      <c r="A15" s="11"/>
      <c r="B15" s="46"/>
      <c r="C15" s="46" t="s">
        <v>183</v>
      </c>
      <c r="D15" s="46" t="s">
        <v>184</v>
      </c>
      <c r="E15" s="46" t="s">
        <v>185</v>
      </c>
      <c r="F15" s="46" t="s">
        <v>186</v>
      </c>
      <c r="G15" s="46" t="s">
        <v>187</v>
      </c>
      <c r="H15" s="11" t="s">
        <v>188</v>
      </c>
      <c r="I15" s="3"/>
    </row>
    <row r="16" spans="1:9">
      <c r="A16" s="12"/>
      <c r="B16" s="2"/>
      <c r="C16" s="2"/>
      <c r="D16" s="2"/>
      <c r="E16" s="2"/>
      <c r="F16" s="2"/>
      <c r="G16" s="2"/>
      <c r="H16" s="2"/>
    </row>
    <row r="17" spans="1:9">
      <c r="A17" s="11"/>
      <c r="B17" s="2"/>
      <c r="C17" s="2"/>
      <c r="D17" s="2"/>
      <c r="E17" s="2"/>
      <c r="F17" s="2"/>
      <c r="G17" s="2"/>
      <c r="H17" s="2"/>
    </row>
    <row r="18" spans="1:9" ht="15.75">
      <c r="A18" s="42" t="s">
        <v>52</v>
      </c>
      <c r="B18" s="54"/>
      <c r="C18" s="54"/>
      <c r="D18" s="54"/>
      <c r="E18" s="54"/>
      <c r="F18" s="54"/>
      <c r="G18" s="54"/>
      <c r="H18" s="54"/>
    </row>
    <row r="19" spans="1:9" ht="15.75">
      <c r="A19" s="47" t="s">
        <v>3</v>
      </c>
      <c r="B19" s="48"/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8">
        <f t="shared" ref="H19:H24" si="0">SUM(C19:G19)</f>
        <v>0</v>
      </c>
    </row>
    <row r="20" spans="1:9" ht="15.75">
      <c r="A20" s="47" t="s">
        <v>53</v>
      </c>
      <c r="B20" s="48"/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8">
        <f t="shared" si="0"/>
        <v>0</v>
      </c>
    </row>
    <row r="21" spans="1:9" ht="15.75">
      <c r="A21" s="47" t="s">
        <v>54</v>
      </c>
      <c r="B21" s="48"/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8">
        <f t="shared" si="0"/>
        <v>0</v>
      </c>
    </row>
    <row r="22" spans="1:9" ht="15.75">
      <c r="A22" s="47" t="s">
        <v>55</v>
      </c>
      <c r="B22" s="48"/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8">
        <f t="shared" si="0"/>
        <v>0</v>
      </c>
    </row>
    <row r="23" spans="1:9" ht="15.75">
      <c r="A23" s="47" t="s">
        <v>56</v>
      </c>
      <c r="B23" s="48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8">
        <f t="shared" si="0"/>
        <v>0</v>
      </c>
    </row>
    <row r="24" spans="1:9" ht="15.75">
      <c r="A24" s="47" t="s">
        <v>57</v>
      </c>
      <c r="B24" s="48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8">
        <f t="shared" si="0"/>
        <v>0</v>
      </c>
      <c r="I24" s="9"/>
    </row>
    <row r="25" spans="1:9" s="9" customFormat="1" ht="15.75">
      <c r="A25" s="36" t="s">
        <v>58</v>
      </c>
      <c r="B25" s="35"/>
      <c r="C25" s="35">
        <f t="shared" ref="C25:H25" si="1">SUM(C19:C24)</f>
        <v>0</v>
      </c>
      <c r="D25" s="35">
        <f t="shared" si="1"/>
        <v>0</v>
      </c>
      <c r="E25" s="35">
        <f t="shared" si="1"/>
        <v>0</v>
      </c>
      <c r="F25" s="35">
        <f t="shared" si="1"/>
        <v>0</v>
      </c>
      <c r="G25" s="35">
        <f t="shared" si="1"/>
        <v>0</v>
      </c>
      <c r="H25" s="35">
        <f t="shared" si="1"/>
        <v>0</v>
      </c>
      <c r="I25"/>
    </row>
    <row r="26" spans="1:9" customFormat="1">
      <c r="I26" s="10"/>
    </row>
    <row r="27" spans="1:9" s="10" customFormat="1" ht="15.75">
      <c r="A27" s="42" t="s">
        <v>59</v>
      </c>
      <c r="B27" s="54"/>
      <c r="C27" s="54"/>
      <c r="D27" s="54"/>
      <c r="E27" s="54"/>
      <c r="F27" s="54"/>
      <c r="G27" s="54"/>
      <c r="H27" s="54"/>
    </row>
    <row r="28" spans="1:9" s="10" customFormat="1" ht="18.75">
      <c r="A28" s="50" t="s">
        <v>60</v>
      </c>
      <c r="B28" s="51">
        <f t="shared" ref="B28:B33" si="2">IFERROR(SUM(H28/$H$25),0)</f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3">
        <f>SUM(C28:G28)</f>
        <v>0</v>
      </c>
    </row>
    <row r="29" spans="1:9" s="10" customFormat="1" ht="18.75">
      <c r="A29" s="50" t="s">
        <v>61</v>
      </c>
      <c r="B29" s="51">
        <f t="shared" si="2"/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3">
        <f>SUM(C29:G29)</f>
        <v>0</v>
      </c>
    </row>
    <row r="30" spans="1:9" s="10" customFormat="1" ht="18.75">
      <c r="A30" s="50" t="s">
        <v>62</v>
      </c>
      <c r="B30" s="51">
        <f t="shared" si="2"/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3">
        <f>SUM(C30:G30)</f>
        <v>0</v>
      </c>
    </row>
    <row r="31" spans="1:9" s="10" customFormat="1" ht="18.75">
      <c r="A31" s="50" t="s">
        <v>63</v>
      </c>
      <c r="B31" s="51">
        <f t="shared" si="2"/>
        <v>0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3">
        <f>SUM(C31:G31)</f>
        <v>0</v>
      </c>
    </row>
    <row r="32" spans="1:9" s="10" customFormat="1" ht="18.75">
      <c r="A32" s="50" t="s">
        <v>64</v>
      </c>
      <c r="B32" s="51">
        <f t="shared" si="2"/>
        <v>0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3">
        <f>SUM(C32:G32)</f>
        <v>0</v>
      </c>
    </row>
    <row r="33" spans="1:9" s="10" customFormat="1" ht="18.75">
      <c r="A33" s="36" t="s">
        <v>65</v>
      </c>
      <c r="B33" s="31">
        <f t="shared" si="2"/>
        <v>0</v>
      </c>
      <c r="C33" s="35">
        <f t="shared" ref="C33:G33" si="3">SUM(C28:C32)</f>
        <v>0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>SUM(H28:H32)</f>
        <v>0</v>
      </c>
      <c r="I33"/>
    </row>
    <row r="34" spans="1:9" customFormat="1">
      <c r="I34" s="4"/>
    </row>
    <row r="35" spans="1:9" s="4" customFormat="1" ht="15.75">
      <c r="A35" s="37" t="s">
        <v>66</v>
      </c>
      <c r="B35" s="54"/>
      <c r="C35" s="37"/>
      <c r="D35" s="37"/>
      <c r="E35" s="37"/>
      <c r="F35" s="37"/>
      <c r="G35" s="37"/>
      <c r="H35" s="37"/>
      <c r="I35" s="10"/>
    </row>
    <row r="36" spans="1:9" s="10" customFormat="1" ht="18.75">
      <c r="A36" s="32" t="s">
        <v>67</v>
      </c>
      <c r="B36" s="22">
        <f t="shared" ref="B36:B37" si="4">IFERROR(SUM(H36/$H$25),0)</f>
        <v>0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33">
        <f>SUM(C36:G36)</f>
        <v>0</v>
      </c>
    </row>
    <row r="37" spans="1:9" s="10" customFormat="1" ht="18.75">
      <c r="A37" s="32" t="s">
        <v>68</v>
      </c>
      <c r="B37" s="22">
        <f t="shared" si="4"/>
        <v>0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33">
        <f>SUM(C37:G37)</f>
        <v>0</v>
      </c>
    </row>
    <row r="38" spans="1:9" s="10" customFormat="1" ht="18.75">
      <c r="A38" s="36" t="s">
        <v>69</v>
      </c>
      <c r="B38" s="31">
        <f>IFERROR(SUM(H38/$H$25),0)</f>
        <v>0</v>
      </c>
      <c r="C38" s="35">
        <f>SUM(C36:C37)</f>
        <v>0</v>
      </c>
      <c r="D38" s="35">
        <f t="shared" ref="D38:H38" si="5">SUM(D36:D37)</f>
        <v>0</v>
      </c>
      <c r="E38" s="35">
        <f t="shared" si="5"/>
        <v>0</v>
      </c>
      <c r="F38" s="35">
        <f>SUM(F36:F37)</f>
        <v>0</v>
      </c>
      <c r="G38" s="35">
        <f t="shared" si="5"/>
        <v>0</v>
      </c>
      <c r="H38" s="35">
        <f t="shared" si="5"/>
        <v>0</v>
      </c>
      <c r="I38"/>
    </row>
    <row r="39" spans="1:9" customFormat="1">
      <c r="I39" s="4"/>
    </row>
    <row r="40" spans="1:9" s="4" customFormat="1" ht="15.75">
      <c r="A40" s="37" t="s">
        <v>136</v>
      </c>
      <c r="B40" s="54"/>
      <c r="C40" s="37"/>
      <c r="D40" s="37"/>
      <c r="E40" s="37"/>
      <c r="F40" s="37"/>
      <c r="G40" s="37"/>
      <c r="H40" s="37"/>
      <c r="I40" s="10"/>
    </row>
    <row r="41" spans="1:9" s="10" customFormat="1" ht="18.75">
      <c r="A41" s="26" t="s">
        <v>71</v>
      </c>
      <c r="B41" s="23">
        <f t="shared" ref="B41:B59" si="6">IFERROR(SUM(H41/$H$25),0)</f>
        <v>0</v>
      </c>
      <c r="C41" s="45">
        <v>0</v>
      </c>
      <c r="D41" s="45">
        <v>0</v>
      </c>
      <c r="E41" s="45">
        <v>0</v>
      </c>
      <c r="F41" s="45">
        <v>0</v>
      </c>
      <c r="G41" s="45">
        <v>0</v>
      </c>
      <c r="H41" s="29">
        <f t="shared" ref="H41:H58" si="7">SUM(C41:G41)</f>
        <v>0</v>
      </c>
    </row>
    <row r="42" spans="1:9" s="10" customFormat="1" ht="18.75">
      <c r="A42" s="26" t="s">
        <v>72</v>
      </c>
      <c r="B42" s="23">
        <f t="shared" si="6"/>
        <v>0</v>
      </c>
      <c r="C42" s="45">
        <v>0</v>
      </c>
      <c r="D42" s="45">
        <v>0</v>
      </c>
      <c r="E42" s="45">
        <v>0</v>
      </c>
      <c r="F42" s="45">
        <v>0</v>
      </c>
      <c r="G42" s="45">
        <v>0</v>
      </c>
      <c r="H42" s="29">
        <f t="shared" si="7"/>
        <v>0</v>
      </c>
    </row>
    <row r="43" spans="1:9" s="10" customFormat="1" ht="18.75">
      <c r="A43" s="26" t="s">
        <v>73</v>
      </c>
      <c r="B43" s="23">
        <f t="shared" si="6"/>
        <v>0</v>
      </c>
      <c r="C43" s="45">
        <v>0</v>
      </c>
      <c r="D43" s="45">
        <v>0</v>
      </c>
      <c r="E43" s="45">
        <v>0</v>
      </c>
      <c r="F43" s="45">
        <v>0</v>
      </c>
      <c r="G43" s="45">
        <v>0</v>
      </c>
      <c r="H43" s="29">
        <f t="shared" si="7"/>
        <v>0</v>
      </c>
    </row>
    <row r="44" spans="1:9" s="10" customFormat="1" ht="18.75">
      <c r="A44" s="26" t="s">
        <v>74</v>
      </c>
      <c r="B44" s="23">
        <f t="shared" si="6"/>
        <v>0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  <c r="H44" s="29">
        <f t="shared" si="7"/>
        <v>0</v>
      </c>
    </row>
    <row r="45" spans="1:9" s="10" customFormat="1" ht="18.75">
      <c r="A45" s="26" t="s">
        <v>75</v>
      </c>
      <c r="B45" s="23">
        <f t="shared" si="6"/>
        <v>0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29">
        <f t="shared" si="7"/>
        <v>0</v>
      </c>
    </row>
    <row r="46" spans="1:9" s="10" customFormat="1" ht="18.75">
      <c r="A46" s="26" t="s">
        <v>76</v>
      </c>
      <c r="B46" s="23">
        <f t="shared" si="6"/>
        <v>0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29">
        <f t="shared" si="7"/>
        <v>0</v>
      </c>
    </row>
    <row r="47" spans="1:9" s="10" customFormat="1" ht="18.75">
      <c r="A47" s="27" t="s">
        <v>77</v>
      </c>
      <c r="B47" s="23">
        <f t="shared" si="6"/>
        <v>0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  <c r="H47" s="30">
        <f t="shared" si="7"/>
        <v>0</v>
      </c>
    </row>
    <row r="48" spans="1:9" s="10" customFormat="1" ht="18.75">
      <c r="A48" s="26" t="s">
        <v>78</v>
      </c>
      <c r="B48" s="23">
        <f t="shared" si="6"/>
        <v>0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  <c r="H48" s="29">
        <f t="shared" si="7"/>
        <v>0</v>
      </c>
    </row>
    <row r="49" spans="1:9" s="10" customFormat="1" ht="18.75">
      <c r="A49" s="26" t="s">
        <v>79</v>
      </c>
      <c r="B49" s="23">
        <f t="shared" si="6"/>
        <v>0</v>
      </c>
      <c r="C49" s="45">
        <v>0</v>
      </c>
      <c r="D49" s="45">
        <v>0</v>
      </c>
      <c r="E49" s="45">
        <v>0</v>
      </c>
      <c r="F49" s="45">
        <v>0</v>
      </c>
      <c r="G49" s="45">
        <v>0</v>
      </c>
      <c r="H49" s="29">
        <f t="shared" si="7"/>
        <v>0</v>
      </c>
    </row>
    <row r="50" spans="1:9" s="10" customFormat="1" ht="18.75">
      <c r="A50" s="26" t="s">
        <v>80</v>
      </c>
      <c r="B50" s="23">
        <f t="shared" si="6"/>
        <v>0</v>
      </c>
      <c r="C50" s="45">
        <v>0</v>
      </c>
      <c r="D50" s="45">
        <v>0</v>
      </c>
      <c r="E50" s="45">
        <v>0</v>
      </c>
      <c r="F50" s="45">
        <v>0</v>
      </c>
      <c r="G50" s="45">
        <v>0</v>
      </c>
      <c r="H50" s="29">
        <f t="shared" si="7"/>
        <v>0</v>
      </c>
    </row>
    <row r="51" spans="1:9" s="10" customFormat="1" ht="18.75">
      <c r="A51" s="26" t="s">
        <v>81</v>
      </c>
      <c r="B51" s="23">
        <f t="shared" si="6"/>
        <v>0</v>
      </c>
      <c r="C51" s="45">
        <v>0</v>
      </c>
      <c r="D51" s="45">
        <v>0</v>
      </c>
      <c r="E51" s="45">
        <v>0</v>
      </c>
      <c r="F51" s="45">
        <v>0</v>
      </c>
      <c r="G51" s="45">
        <v>0</v>
      </c>
      <c r="H51" s="29">
        <f t="shared" si="7"/>
        <v>0</v>
      </c>
    </row>
    <row r="52" spans="1:9" s="10" customFormat="1" ht="18.75">
      <c r="A52" s="26" t="s">
        <v>82</v>
      </c>
      <c r="B52" s="23">
        <f t="shared" si="6"/>
        <v>0</v>
      </c>
      <c r="C52" s="45">
        <v>0</v>
      </c>
      <c r="D52" s="45">
        <v>0</v>
      </c>
      <c r="E52" s="45">
        <v>0</v>
      </c>
      <c r="F52" s="45">
        <v>0</v>
      </c>
      <c r="G52" s="45">
        <v>0</v>
      </c>
      <c r="H52" s="30">
        <f t="shared" si="7"/>
        <v>0</v>
      </c>
    </row>
    <row r="53" spans="1:9" s="10" customFormat="1" ht="18.75">
      <c r="A53" s="26" t="s">
        <v>83</v>
      </c>
      <c r="B53" s="23">
        <f t="shared" si="6"/>
        <v>0</v>
      </c>
      <c r="C53" s="45">
        <v>0</v>
      </c>
      <c r="D53" s="45">
        <v>0</v>
      </c>
      <c r="E53" s="45">
        <v>0</v>
      </c>
      <c r="F53" s="45">
        <v>0</v>
      </c>
      <c r="G53" s="45">
        <v>0</v>
      </c>
      <c r="H53" s="29">
        <f t="shared" si="7"/>
        <v>0</v>
      </c>
    </row>
    <row r="54" spans="1:9" s="10" customFormat="1" ht="18.75">
      <c r="A54" s="26" t="s">
        <v>84</v>
      </c>
      <c r="B54" s="23">
        <f t="shared" si="6"/>
        <v>0</v>
      </c>
      <c r="C54" s="45">
        <v>0</v>
      </c>
      <c r="D54" s="45">
        <v>0</v>
      </c>
      <c r="E54" s="45">
        <v>0</v>
      </c>
      <c r="F54" s="45">
        <v>0</v>
      </c>
      <c r="G54" s="45">
        <v>0</v>
      </c>
      <c r="H54" s="29">
        <f t="shared" si="7"/>
        <v>0</v>
      </c>
    </row>
    <row r="55" spans="1:9" s="10" customFormat="1" ht="18.75">
      <c r="A55" s="26" t="s">
        <v>85</v>
      </c>
      <c r="B55" s="23">
        <f t="shared" si="6"/>
        <v>0</v>
      </c>
      <c r="C55" s="45">
        <v>0</v>
      </c>
      <c r="D55" s="45">
        <v>0</v>
      </c>
      <c r="E55" s="45">
        <v>0</v>
      </c>
      <c r="F55" s="45">
        <v>0</v>
      </c>
      <c r="G55" s="45">
        <v>0</v>
      </c>
      <c r="H55" s="29">
        <f t="shared" si="7"/>
        <v>0</v>
      </c>
    </row>
    <row r="56" spans="1:9" s="10" customFormat="1" ht="18.75">
      <c r="A56" s="28" t="s">
        <v>86</v>
      </c>
      <c r="B56" s="23">
        <f t="shared" si="6"/>
        <v>0</v>
      </c>
      <c r="C56" s="45">
        <v>0</v>
      </c>
      <c r="D56" s="45">
        <v>0</v>
      </c>
      <c r="E56" s="45">
        <v>0</v>
      </c>
      <c r="F56" s="45">
        <v>0</v>
      </c>
      <c r="G56" s="45">
        <v>0</v>
      </c>
      <c r="H56" s="29">
        <f t="shared" si="7"/>
        <v>0</v>
      </c>
    </row>
    <row r="57" spans="1:9" s="10" customFormat="1" ht="18.75">
      <c r="A57" s="26"/>
      <c r="B57" s="23">
        <f t="shared" si="6"/>
        <v>0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  <c r="H57" s="29">
        <f t="shared" si="7"/>
        <v>0</v>
      </c>
    </row>
    <row r="58" spans="1:9" s="10" customFormat="1" ht="18.75">
      <c r="A58" s="26"/>
      <c r="B58" s="23">
        <f t="shared" si="6"/>
        <v>0</v>
      </c>
      <c r="C58" s="45">
        <v>0</v>
      </c>
      <c r="D58" s="45">
        <v>0</v>
      </c>
      <c r="E58" s="45">
        <v>0</v>
      </c>
      <c r="F58" s="45">
        <v>0</v>
      </c>
      <c r="G58" s="45">
        <v>0</v>
      </c>
      <c r="H58" s="29">
        <f t="shared" si="7"/>
        <v>0</v>
      </c>
    </row>
    <row r="59" spans="1:9" s="10" customFormat="1" ht="18.75">
      <c r="A59" s="37" t="s">
        <v>87</v>
      </c>
      <c r="B59" s="31">
        <f t="shared" si="6"/>
        <v>0</v>
      </c>
      <c r="C59" s="35">
        <f t="shared" ref="C59:H59" si="8">SUM(C41:C58)</f>
        <v>0</v>
      </c>
      <c r="D59" s="35">
        <f t="shared" si="8"/>
        <v>0</v>
      </c>
      <c r="E59" s="35">
        <f t="shared" si="8"/>
        <v>0</v>
      </c>
      <c r="F59" s="35">
        <f t="shared" si="8"/>
        <v>0</v>
      </c>
      <c r="G59" s="35">
        <f t="shared" si="8"/>
        <v>0</v>
      </c>
      <c r="H59" s="35">
        <f t="shared" si="8"/>
        <v>0</v>
      </c>
    </row>
    <row r="60" spans="1:9" customFormat="1"/>
    <row r="61" spans="1:9" s="4" customFormat="1" ht="15.75">
      <c r="A61" s="37" t="s">
        <v>127</v>
      </c>
      <c r="B61" s="54"/>
      <c r="C61" s="37"/>
      <c r="D61" s="37"/>
      <c r="E61" s="37"/>
      <c r="F61" s="37"/>
      <c r="G61" s="37"/>
      <c r="H61" s="37"/>
      <c r="I61" s="10"/>
    </row>
    <row r="62" spans="1:9" s="10" customFormat="1" ht="18.75">
      <c r="A62" s="26" t="s">
        <v>89</v>
      </c>
      <c r="B62" s="23">
        <f>IFERROR(SUM(H62/$H$25),0)</f>
        <v>0</v>
      </c>
      <c r="C62" s="45">
        <v>0</v>
      </c>
      <c r="D62" s="45">
        <v>0</v>
      </c>
      <c r="E62" s="45">
        <v>0</v>
      </c>
      <c r="F62" s="45">
        <v>0</v>
      </c>
      <c r="G62" s="45">
        <v>0</v>
      </c>
      <c r="H62" s="45">
        <f t="shared" ref="H62:H91" si="9">SUM(C62:G62)</f>
        <v>0</v>
      </c>
    </row>
    <row r="63" spans="1:9" s="10" customFormat="1" ht="18.75">
      <c r="A63" s="26" t="s">
        <v>90</v>
      </c>
      <c r="B63" s="23">
        <f>IFERROR(SUM(H63/$H$25),0)</f>
        <v>0</v>
      </c>
      <c r="C63" s="45">
        <v>0</v>
      </c>
      <c r="D63" s="45">
        <v>0</v>
      </c>
      <c r="E63" s="45">
        <v>0</v>
      </c>
      <c r="F63" s="45">
        <v>0</v>
      </c>
      <c r="G63" s="45">
        <v>0</v>
      </c>
      <c r="H63" s="45">
        <f t="shared" si="9"/>
        <v>0</v>
      </c>
    </row>
    <row r="64" spans="1:9" s="10" customFormat="1" ht="18.75">
      <c r="A64" s="26" t="s">
        <v>91</v>
      </c>
      <c r="B64" s="23">
        <f t="shared" ref="B64:B92" si="10">IFERROR(SUM(H64/$H$25),0)</f>
        <v>0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  <c r="H64" s="45">
        <f t="shared" si="9"/>
        <v>0</v>
      </c>
    </row>
    <row r="65" spans="1:8" s="10" customFormat="1" ht="18.75">
      <c r="A65" s="26" t="s">
        <v>92</v>
      </c>
      <c r="B65" s="23">
        <f t="shared" si="10"/>
        <v>0</v>
      </c>
      <c r="C65" s="45">
        <v>0</v>
      </c>
      <c r="D65" s="45">
        <v>0</v>
      </c>
      <c r="E65" s="45">
        <v>0</v>
      </c>
      <c r="F65" s="45">
        <v>0</v>
      </c>
      <c r="G65" s="45">
        <v>0</v>
      </c>
      <c r="H65" s="45">
        <f t="shared" si="9"/>
        <v>0</v>
      </c>
    </row>
    <row r="66" spans="1:8" s="10" customFormat="1" ht="18.75">
      <c r="A66" s="26" t="s">
        <v>93</v>
      </c>
      <c r="B66" s="23">
        <f t="shared" si="10"/>
        <v>0</v>
      </c>
      <c r="C66" s="45">
        <v>0</v>
      </c>
      <c r="D66" s="45">
        <v>0</v>
      </c>
      <c r="E66" s="45">
        <v>0</v>
      </c>
      <c r="F66" s="45">
        <v>0</v>
      </c>
      <c r="G66" s="45">
        <v>0</v>
      </c>
      <c r="H66" s="45">
        <f t="shared" si="9"/>
        <v>0</v>
      </c>
    </row>
    <row r="67" spans="1:8" s="10" customFormat="1" ht="18.75">
      <c r="A67" s="26" t="s">
        <v>94</v>
      </c>
      <c r="B67" s="23">
        <f t="shared" si="10"/>
        <v>0</v>
      </c>
      <c r="C67" s="45">
        <v>0</v>
      </c>
      <c r="D67" s="45">
        <v>0</v>
      </c>
      <c r="E67" s="45">
        <v>0</v>
      </c>
      <c r="F67" s="45">
        <v>0</v>
      </c>
      <c r="G67" s="45">
        <v>0</v>
      </c>
      <c r="H67" s="45">
        <f t="shared" si="9"/>
        <v>0</v>
      </c>
    </row>
    <row r="68" spans="1:8" s="10" customFormat="1" ht="18.75">
      <c r="A68" s="26" t="s">
        <v>95</v>
      </c>
      <c r="B68" s="23">
        <f t="shared" si="10"/>
        <v>0</v>
      </c>
      <c r="C68" s="45">
        <v>0</v>
      </c>
      <c r="D68" s="45">
        <v>0</v>
      </c>
      <c r="E68" s="45">
        <v>0</v>
      </c>
      <c r="F68" s="45">
        <v>0</v>
      </c>
      <c r="G68" s="45">
        <v>0</v>
      </c>
      <c r="H68" s="45">
        <f t="shared" si="9"/>
        <v>0</v>
      </c>
    </row>
    <row r="69" spans="1:8" s="10" customFormat="1" ht="18.75">
      <c r="A69" s="26" t="s">
        <v>96</v>
      </c>
      <c r="B69" s="23">
        <f t="shared" si="10"/>
        <v>0</v>
      </c>
      <c r="C69" s="45">
        <v>0</v>
      </c>
      <c r="D69" s="45">
        <v>0</v>
      </c>
      <c r="E69" s="45">
        <v>0</v>
      </c>
      <c r="F69" s="45">
        <v>0</v>
      </c>
      <c r="G69" s="45">
        <v>0</v>
      </c>
      <c r="H69" s="45">
        <f t="shared" si="9"/>
        <v>0</v>
      </c>
    </row>
    <row r="70" spans="1:8" s="10" customFormat="1" ht="18.75">
      <c r="A70" s="26" t="s">
        <v>97</v>
      </c>
      <c r="B70" s="23">
        <f t="shared" si="10"/>
        <v>0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45">
        <f t="shared" si="9"/>
        <v>0</v>
      </c>
    </row>
    <row r="71" spans="1:8" s="10" customFormat="1" ht="18.75">
      <c r="A71" s="26" t="s">
        <v>98</v>
      </c>
      <c r="B71" s="23">
        <f t="shared" si="10"/>
        <v>0</v>
      </c>
      <c r="C71" s="45">
        <v>0</v>
      </c>
      <c r="D71" s="45">
        <v>0</v>
      </c>
      <c r="E71" s="45">
        <v>0</v>
      </c>
      <c r="F71" s="45">
        <v>0</v>
      </c>
      <c r="G71" s="45">
        <v>0</v>
      </c>
      <c r="H71" s="45">
        <f t="shared" si="9"/>
        <v>0</v>
      </c>
    </row>
    <row r="72" spans="1:8" s="10" customFormat="1" ht="18.75">
      <c r="A72" s="26" t="s">
        <v>99</v>
      </c>
      <c r="B72" s="23">
        <f t="shared" si="10"/>
        <v>0</v>
      </c>
      <c r="C72" s="45">
        <v>0</v>
      </c>
      <c r="D72" s="45">
        <v>0</v>
      </c>
      <c r="E72" s="45">
        <v>0</v>
      </c>
      <c r="F72" s="45">
        <v>0</v>
      </c>
      <c r="G72" s="45">
        <v>0</v>
      </c>
      <c r="H72" s="45">
        <f t="shared" si="9"/>
        <v>0</v>
      </c>
    </row>
    <row r="73" spans="1:8" s="10" customFormat="1" ht="18.75">
      <c r="A73" s="26" t="s">
        <v>100</v>
      </c>
      <c r="B73" s="23">
        <f t="shared" si="10"/>
        <v>0</v>
      </c>
      <c r="C73" s="45">
        <v>0</v>
      </c>
      <c r="D73" s="45">
        <v>0</v>
      </c>
      <c r="E73" s="45">
        <v>0</v>
      </c>
      <c r="F73" s="45">
        <v>0</v>
      </c>
      <c r="G73" s="45">
        <v>0</v>
      </c>
      <c r="H73" s="45">
        <f t="shared" si="9"/>
        <v>0</v>
      </c>
    </row>
    <row r="74" spans="1:8" s="10" customFormat="1" ht="18.75">
      <c r="A74" s="26" t="s">
        <v>101</v>
      </c>
      <c r="B74" s="23">
        <f t="shared" si="10"/>
        <v>0</v>
      </c>
      <c r="C74" s="45">
        <v>0</v>
      </c>
      <c r="D74" s="45">
        <v>0</v>
      </c>
      <c r="E74" s="45">
        <v>0</v>
      </c>
      <c r="F74" s="45">
        <v>0</v>
      </c>
      <c r="G74" s="45">
        <v>0</v>
      </c>
      <c r="H74" s="45">
        <f t="shared" si="9"/>
        <v>0</v>
      </c>
    </row>
    <row r="75" spans="1:8" s="10" customFormat="1" ht="18.75">
      <c r="A75" s="26" t="s">
        <v>102</v>
      </c>
      <c r="B75" s="23">
        <f t="shared" si="10"/>
        <v>0</v>
      </c>
      <c r="C75" s="45">
        <v>0</v>
      </c>
      <c r="D75" s="45">
        <v>0</v>
      </c>
      <c r="E75" s="45">
        <v>0</v>
      </c>
      <c r="F75" s="45">
        <v>0</v>
      </c>
      <c r="G75" s="45">
        <v>0</v>
      </c>
      <c r="H75" s="45">
        <f t="shared" si="9"/>
        <v>0</v>
      </c>
    </row>
    <row r="76" spans="1:8" s="10" customFormat="1" ht="18.75">
      <c r="A76" s="26" t="s">
        <v>103</v>
      </c>
      <c r="B76" s="23">
        <f t="shared" si="10"/>
        <v>0</v>
      </c>
      <c r="C76" s="45">
        <v>0</v>
      </c>
      <c r="D76" s="45">
        <v>0</v>
      </c>
      <c r="E76" s="45">
        <v>0</v>
      </c>
      <c r="F76" s="45">
        <v>0</v>
      </c>
      <c r="G76" s="45">
        <v>0</v>
      </c>
      <c r="H76" s="45">
        <f t="shared" si="9"/>
        <v>0</v>
      </c>
    </row>
    <row r="77" spans="1:8" s="10" customFormat="1" ht="18.75">
      <c r="A77" s="26" t="s">
        <v>104</v>
      </c>
      <c r="B77" s="23">
        <f t="shared" si="10"/>
        <v>0</v>
      </c>
      <c r="C77" s="45">
        <v>0</v>
      </c>
      <c r="D77" s="45">
        <v>0</v>
      </c>
      <c r="E77" s="45">
        <v>0</v>
      </c>
      <c r="F77" s="45">
        <v>0</v>
      </c>
      <c r="G77" s="45">
        <v>0</v>
      </c>
      <c r="H77" s="45">
        <f t="shared" si="9"/>
        <v>0</v>
      </c>
    </row>
    <row r="78" spans="1:8" s="10" customFormat="1" ht="18.75">
      <c r="A78" s="26" t="s">
        <v>105</v>
      </c>
      <c r="B78" s="23">
        <f t="shared" si="10"/>
        <v>0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  <c r="H78" s="45">
        <f t="shared" si="9"/>
        <v>0</v>
      </c>
    </row>
    <row r="79" spans="1:8" s="10" customFormat="1" ht="18.75">
      <c r="A79" s="26" t="s">
        <v>106</v>
      </c>
      <c r="B79" s="23">
        <f t="shared" si="10"/>
        <v>0</v>
      </c>
      <c r="C79" s="45">
        <v>0</v>
      </c>
      <c r="D79" s="45">
        <v>0</v>
      </c>
      <c r="E79" s="45">
        <v>0</v>
      </c>
      <c r="F79" s="45">
        <v>0</v>
      </c>
      <c r="G79" s="45">
        <v>0</v>
      </c>
      <c r="H79" s="45">
        <f t="shared" si="9"/>
        <v>0</v>
      </c>
    </row>
    <row r="80" spans="1:8" s="10" customFormat="1" ht="18.75">
      <c r="A80" s="26" t="s">
        <v>107</v>
      </c>
      <c r="B80" s="23">
        <f t="shared" si="10"/>
        <v>0</v>
      </c>
      <c r="C80" s="45">
        <v>0</v>
      </c>
      <c r="D80" s="45">
        <v>0</v>
      </c>
      <c r="E80" s="45">
        <v>0</v>
      </c>
      <c r="F80" s="45">
        <v>0</v>
      </c>
      <c r="G80" s="45">
        <v>0</v>
      </c>
      <c r="H80" s="45">
        <f t="shared" si="9"/>
        <v>0</v>
      </c>
    </row>
    <row r="81" spans="1:9" s="10" customFormat="1" ht="18.75">
      <c r="A81" s="26" t="s">
        <v>108</v>
      </c>
      <c r="B81" s="23">
        <f t="shared" si="10"/>
        <v>0</v>
      </c>
      <c r="C81" s="45">
        <v>0</v>
      </c>
      <c r="D81" s="45">
        <v>0</v>
      </c>
      <c r="E81" s="45">
        <v>0</v>
      </c>
      <c r="F81" s="45">
        <v>0</v>
      </c>
      <c r="G81" s="45">
        <v>0</v>
      </c>
      <c r="H81" s="45">
        <f t="shared" si="9"/>
        <v>0</v>
      </c>
    </row>
    <row r="82" spans="1:9" s="10" customFormat="1" ht="18.75">
      <c r="A82" s="26" t="s">
        <v>109</v>
      </c>
      <c r="B82" s="23">
        <f>IFERROR(SUM(H82/$H$25),0)</f>
        <v>0</v>
      </c>
      <c r="C82" s="45">
        <v>0</v>
      </c>
      <c r="D82" s="45">
        <v>0</v>
      </c>
      <c r="E82" s="45">
        <v>0</v>
      </c>
      <c r="F82" s="45">
        <v>0</v>
      </c>
      <c r="G82" s="45">
        <v>0</v>
      </c>
      <c r="H82" s="45">
        <f t="shared" si="9"/>
        <v>0</v>
      </c>
    </row>
    <row r="83" spans="1:9" s="10" customFormat="1" ht="18.75">
      <c r="A83" s="26" t="s">
        <v>110</v>
      </c>
      <c r="B83" s="23">
        <f>IFERROR(SUM(H83/$H$25),0)</f>
        <v>0</v>
      </c>
      <c r="C83" s="45">
        <v>0</v>
      </c>
      <c r="D83" s="45">
        <v>0</v>
      </c>
      <c r="E83" s="45">
        <v>0</v>
      </c>
      <c r="F83" s="45">
        <v>0</v>
      </c>
      <c r="G83" s="45">
        <v>0</v>
      </c>
      <c r="H83" s="45">
        <f t="shared" si="9"/>
        <v>0</v>
      </c>
    </row>
    <row r="84" spans="1:9" s="10" customFormat="1" ht="18.75">
      <c r="A84" s="26" t="s">
        <v>111</v>
      </c>
      <c r="B84" s="23">
        <f t="shared" si="10"/>
        <v>0</v>
      </c>
      <c r="C84" s="45">
        <v>0</v>
      </c>
      <c r="D84" s="45">
        <v>0</v>
      </c>
      <c r="E84" s="45">
        <v>0</v>
      </c>
      <c r="F84" s="45">
        <v>0</v>
      </c>
      <c r="G84" s="45">
        <v>0</v>
      </c>
      <c r="H84" s="45">
        <f t="shared" si="9"/>
        <v>0</v>
      </c>
    </row>
    <row r="85" spans="1:9" s="10" customFormat="1" ht="18.75">
      <c r="A85" s="26" t="s">
        <v>112</v>
      </c>
      <c r="B85" s="23">
        <f t="shared" si="10"/>
        <v>0</v>
      </c>
      <c r="C85" s="45">
        <v>0</v>
      </c>
      <c r="D85" s="45">
        <v>0</v>
      </c>
      <c r="E85" s="45">
        <v>0</v>
      </c>
      <c r="F85" s="45">
        <v>0</v>
      </c>
      <c r="G85" s="45">
        <v>0</v>
      </c>
      <c r="H85" s="45">
        <f t="shared" si="9"/>
        <v>0</v>
      </c>
    </row>
    <row r="86" spans="1:9" s="10" customFormat="1" ht="18.75">
      <c r="A86" s="26" t="s">
        <v>113</v>
      </c>
      <c r="B86" s="23">
        <f t="shared" si="10"/>
        <v>0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  <c r="H86" s="45">
        <f t="shared" si="9"/>
        <v>0</v>
      </c>
    </row>
    <row r="87" spans="1:9" s="10" customFormat="1" ht="18.75">
      <c r="A87" s="26" t="s">
        <v>114</v>
      </c>
      <c r="B87" s="23">
        <f t="shared" si="10"/>
        <v>0</v>
      </c>
      <c r="C87" s="45">
        <v>0</v>
      </c>
      <c r="D87" s="45">
        <v>0</v>
      </c>
      <c r="E87" s="45">
        <v>0</v>
      </c>
      <c r="F87" s="45">
        <v>0</v>
      </c>
      <c r="G87" s="45">
        <v>0</v>
      </c>
      <c r="H87" s="45">
        <f t="shared" si="9"/>
        <v>0</v>
      </c>
    </row>
    <row r="88" spans="1:9" s="10" customFormat="1" ht="18.75">
      <c r="A88" s="26"/>
      <c r="B88" s="23">
        <f t="shared" si="10"/>
        <v>0</v>
      </c>
      <c r="C88" s="45">
        <v>0</v>
      </c>
      <c r="D88" s="45">
        <v>0</v>
      </c>
      <c r="E88" s="45">
        <v>0</v>
      </c>
      <c r="F88" s="45">
        <v>0</v>
      </c>
      <c r="G88" s="45">
        <v>0</v>
      </c>
      <c r="H88" s="45">
        <f t="shared" si="9"/>
        <v>0</v>
      </c>
    </row>
    <row r="89" spans="1:9" s="10" customFormat="1" ht="18.75">
      <c r="A89" s="26"/>
      <c r="B89" s="23">
        <f t="shared" si="10"/>
        <v>0</v>
      </c>
      <c r="C89" s="45">
        <v>0</v>
      </c>
      <c r="D89" s="45">
        <v>0</v>
      </c>
      <c r="E89" s="45">
        <v>0</v>
      </c>
      <c r="F89" s="45">
        <v>0</v>
      </c>
      <c r="G89" s="45">
        <v>0</v>
      </c>
      <c r="H89" s="45">
        <f t="shared" si="9"/>
        <v>0</v>
      </c>
    </row>
    <row r="90" spans="1:9" s="10" customFormat="1" ht="18.75">
      <c r="A90" s="26"/>
      <c r="B90" s="23">
        <f>IFERROR(SUM(H90/$H$25),0)</f>
        <v>0</v>
      </c>
      <c r="C90" s="45">
        <v>0</v>
      </c>
      <c r="D90" s="45">
        <v>0</v>
      </c>
      <c r="E90" s="45">
        <v>0</v>
      </c>
      <c r="F90" s="45">
        <v>0</v>
      </c>
      <c r="G90" s="45">
        <v>0</v>
      </c>
      <c r="H90" s="45">
        <f t="shared" si="9"/>
        <v>0</v>
      </c>
    </row>
    <row r="91" spans="1:9" s="10" customFormat="1" ht="18.75">
      <c r="A91" s="26"/>
      <c r="B91" s="23">
        <f>IFERROR(SUM(H91/$H$25),0)</f>
        <v>0</v>
      </c>
      <c r="C91" s="45">
        <v>0</v>
      </c>
      <c r="D91" s="45">
        <v>0</v>
      </c>
      <c r="E91" s="45">
        <v>0</v>
      </c>
      <c r="F91" s="45">
        <v>0</v>
      </c>
      <c r="G91" s="45">
        <v>0</v>
      </c>
      <c r="H91" s="45">
        <f t="shared" si="9"/>
        <v>0</v>
      </c>
    </row>
    <row r="92" spans="1:9" s="10" customFormat="1" ht="18.75">
      <c r="A92" s="37" t="s">
        <v>128</v>
      </c>
      <c r="B92" s="31">
        <f t="shared" si="10"/>
        <v>0</v>
      </c>
      <c r="C92" s="35">
        <f t="shared" ref="C92:H92" si="11">SUM(C62:C89)</f>
        <v>0</v>
      </c>
      <c r="D92" s="35">
        <f t="shared" si="11"/>
        <v>0</v>
      </c>
      <c r="E92" s="35">
        <f t="shared" si="11"/>
        <v>0</v>
      </c>
      <c r="F92" s="35">
        <f t="shared" si="11"/>
        <v>0</v>
      </c>
      <c r="G92" s="35">
        <f t="shared" si="11"/>
        <v>0</v>
      </c>
      <c r="H92" s="35">
        <f t="shared" si="11"/>
        <v>0</v>
      </c>
    </row>
    <row r="93" spans="1:9" s="10" customFormat="1" ht="18.75">
      <c r="A93" s="39"/>
      <c r="B93" s="40"/>
      <c r="C93" s="40"/>
      <c r="D93" s="41"/>
      <c r="E93" s="41"/>
      <c r="F93" s="41"/>
      <c r="G93" s="41"/>
      <c r="H93" s="41"/>
    </row>
    <row r="94" spans="1:9" s="10" customFormat="1" ht="18.75">
      <c r="A94" s="56" t="s">
        <v>116</v>
      </c>
      <c r="B94" s="51">
        <f>IFERROR(SUM(H94/$H$25),0)</f>
        <v>0</v>
      </c>
      <c r="C94" s="57">
        <f t="shared" ref="C94:H94" si="12">SUM(C33)</f>
        <v>0</v>
      </c>
      <c r="D94" s="57">
        <f t="shared" si="12"/>
        <v>0</v>
      </c>
      <c r="E94" s="57">
        <f t="shared" si="12"/>
        <v>0</v>
      </c>
      <c r="F94" s="57">
        <f t="shared" si="12"/>
        <v>0</v>
      </c>
      <c r="G94" s="57">
        <f t="shared" si="12"/>
        <v>0</v>
      </c>
      <c r="H94" s="57">
        <f t="shared" si="12"/>
        <v>0</v>
      </c>
    </row>
    <row r="95" spans="1:9" s="10" customFormat="1" ht="18.75">
      <c r="A95" s="15" t="s">
        <v>117</v>
      </c>
      <c r="B95" s="22">
        <f>IFERROR(SUM(H95/$H$25),0)</f>
        <v>0</v>
      </c>
      <c r="C95" s="16">
        <f t="shared" ref="C95:H95" si="13">SUM(C38)</f>
        <v>0</v>
      </c>
      <c r="D95" s="16">
        <f t="shared" si="13"/>
        <v>0</v>
      </c>
      <c r="E95" s="16">
        <f t="shared" si="13"/>
        <v>0</v>
      </c>
      <c r="F95" s="16">
        <f t="shared" si="13"/>
        <v>0</v>
      </c>
      <c r="G95" s="16">
        <f t="shared" si="13"/>
        <v>0</v>
      </c>
      <c r="H95" s="16">
        <f t="shared" si="13"/>
        <v>0</v>
      </c>
    </row>
    <row r="96" spans="1:9" s="10" customFormat="1" ht="18.75">
      <c r="A96" s="24" t="s">
        <v>118</v>
      </c>
      <c r="B96" s="23">
        <f>IFERROR(SUM(H96/$H$25),0)</f>
        <v>0</v>
      </c>
      <c r="C96" s="25">
        <f>C59+C92</f>
        <v>0</v>
      </c>
      <c r="D96" s="25">
        <f>D59+D92</f>
        <v>0</v>
      </c>
      <c r="E96" s="25">
        <f t="shared" ref="E96:G96" si="14">E59+E92</f>
        <v>0</v>
      </c>
      <c r="F96" s="25">
        <f t="shared" si="14"/>
        <v>0</v>
      </c>
      <c r="G96" s="25">
        <f t="shared" si="14"/>
        <v>0</v>
      </c>
      <c r="H96" s="25">
        <f>SUM(H59+H92)</f>
        <v>0</v>
      </c>
      <c r="I96" s="3"/>
    </row>
    <row r="97" spans="1:14" ht="18.75">
      <c r="A97" s="13" t="s">
        <v>119</v>
      </c>
      <c r="B97" s="31">
        <f>IFERROR(SUM(H97/$H$25),0)</f>
        <v>0</v>
      </c>
      <c r="C97" s="35">
        <f t="shared" ref="C97:H97" si="15">SUM(C94:C96)</f>
        <v>0</v>
      </c>
      <c r="D97" s="35">
        <f t="shared" si="15"/>
        <v>0</v>
      </c>
      <c r="E97" s="35">
        <f t="shared" si="15"/>
        <v>0</v>
      </c>
      <c r="F97" s="35">
        <f t="shared" si="15"/>
        <v>0</v>
      </c>
      <c r="G97" s="35">
        <f t="shared" si="15"/>
        <v>0</v>
      </c>
      <c r="H97" s="35">
        <f t="shared" si="15"/>
        <v>0</v>
      </c>
      <c r="I97"/>
    </row>
    <row r="98" spans="1:14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>
      <c r="A110"/>
      <c r="B110"/>
      <c r="C110"/>
      <c r="D110"/>
      <c r="E110"/>
      <c r="F110"/>
      <c r="G110"/>
      <c r="H110"/>
      <c r="J110"/>
      <c r="K110"/>
      <c r="L110"/>
      <c r="M110"/>
      <c r="N110"/>
    </row>
    <row r="115" spans="2:8">
      <c r="B115"/>
      <c r="C115"/>
    </row>
    <row r="116" spans="2:8">
      <c r="B116"/>
      <c r="C116"/>
    </row>
    <row r="117" spans="2:8">
      <c r="B117"/>
      <c r="C117"/>
    </row>
    <row r="118" spans="2:8">
      <c r="B118"/>
      <c r="C118"/>
    </row>
    <row r="119" spans="2:8">
      <c r="B119"/>
      <c r="C119"/>
    </row>
    <row r="120" spans="2:8" ht="18.75">
      <c r="B120"/>
      <c r="C120"/>
      <c r="D120" s="19"/>
      <c r="E120" s="19"/>
      <c r="F120" s="19"/>
      <c r="G120" s="19"/>
      <c r="H120" s="19"/>
    </row>
    <row r="121" spans="2:8" ht="18.75">
      <c r="B121"/>
      <c r="C121"/>
      <c r="D121" s="59"/>
      <c r="E121" s="60"/>
      <c r="F121" s="61"/>
      <c r="G121" s="19"/>
      <c r="H121" s="19"/>
    </row>
    <row r="122" spans="2:8" ht="18.75">
      <c r="B122"/>
      <c r="C122"/>
      <c r="D122" s="43"/>
      <c r="E122" s="43"/>
      <c r="F122" s="43"/>
      <c r="G122" s="19"/>
      <c r="H122" s="19"/>
    </row>
    <row r="123" spans="2:8" ht="18.75">
      <c r="B123"/>
      <c r="C123"/>
      <c r="D123" s="19"/>
      <c r="E123" s="19"/>
      <c r="F123" s="19"/>
      <c r="G123" s="19"/>
      <c r="H123" s="19"/>
    </row>
    <row r="124" spans="2:8" ht="18.75">
      <c r="B124"/>
      <c r="C124"/>
      <c r="D124" s="19"/>
      <c r="E124" s="19"/>
      <c r="F124" s="19"/>
      <c r="G124" s="19"/>
      <c r="H124" s="19"/>
    </row>
    <row r="125" spans="2:8" ht="18.75">
      <c r="B125"/>
      <c r="C125"/>
      <c r="D125" s="19"/>
      <c r="E125" s="19"/>
      <c r="F125" s="19"/>
      <c r="G125" s="19"/>
      <c r="H125" s="19"/>
    </row>
    <row r="126" spans="2:8" ht="18.75">
      <c r="B126"/>
      <c r="C126"/>
      <c r="D126" s="19"/>
      <c r="E126" s="19"/>
      <c r="F126" s="19"/>
      <c r="G126" s="19"/>
      <c r="H126" s="19"/>
    </row>
    <row r="127" spans="2:8" ht="18.75">
      <c r="B127"/>
      <c r="C127"/>
      <c r="D127" s="19"/>
      <c r="E127" s="19"/>
      <c r="F127" s="19"/>
      <c r="G127" s="19"/>
      <c r="H127" s="19"/>
    </row>
    <row r="128" spans="2:8" ht="18.75">
      <c r="B128"/>
      <c r="C128"/>
      <c r="D128" s="19"/>
      <c r="E128" s="19"/>
      <c r="F128" s="19"/>
      <c r="G128" s="19"/>
      <c r="H128" s="19"/>
    </row>
    <row r="129" spans="2:8" ht="18.75">
      <c r="B129"/>
      <c r="C129"/>
      <c r="D129" s="19"/>
      <c r="E129" s="19"/>
      <c r="F129" s="19"/>
      <c r="G129" s="19"/>
      <c r="H129" s="19"/>
    </row>
    <row r="130" spans="2:8" ht="18.75">
      <c r="B130"/>
      <c r="C130"/>
      <c r="D130" s="19"/>
      <c r="E130" s="19"/>
      <c r="F130" s="19"/>
      <c r="G130" s="19"/>
      <c r="H130" s="19"/>
    </row>
    <row r="131" spans="2:8" ht="18.75">
      <c r="B131"/>
      <c r="C131"/>
      <c r="D131" s="19"/>
      <c r="E131" s="19"/>
      <c r="F131" s="19"/>
      <c r="G131" s="19"/>
      <c r="H131" s="19"/>
    </row>
    <row r="132" spans="2:8" ht="18.75">
      <c r="B132"/>
      <c r="C132"/>
      <c r="D132" s="19"/>
      <c r="E132" s="19"/>
      <c r="F132" s="19"/>
      <c r="G132" s="19"/>
      <c r="H132" s="19"/>
    </row>
    <row r="133" spans="2:8" ht="18.75">
      <c r="B133"/>
      <c r="C133"/>
      <c r="D133" s="19"/>
      <c r="E133" s="19"/>
      <c r="F133" s="19"/>
      <c r="G133" s="19"/>
      <c r="H133" s="19"/>
    </row>
    <row r="134" spans="2:8" ht="18.75">
      <c r="B134"/>
      <c r="C134"/>
      <c r="D134" s="19"/>
      <c r="E134" s="19"/>
      <c r="F134" s="19"/>
      <c r="G134" s="19"/>
      <c r="H134" s="19"/>
    </row>
    <row r="135" spans="2:8" ht="18.75">
      <c r="B135"/>
      <c r="C135"/>
      <c r="D135" s="19"/>
      <c r="E135" s="19"/>
      <c r="F135" s="19"/>
      <c r="G135" s="19"/>
      <c r="H135" s="19"/>
    </row>
    <row r="136" spans="2:8" ht="18.75">
      <c r="B136"/>
      <c r="C136"/>
      <c r="D136" s="19"/>
      <c r="E136" s="19"/>
      <c r="F136" s="19"/>
      <c r="G136" s="19"/>
      <c r="H136" s="19"/>
    </row>
    <row r="137" spans="2:8" ht="18.75">
      <c r="B137"/>
      <c r="C137"/>
      <c r="D137" s="19"/>
      <c r="E137" s="19"/>
      <c r="F137" s="19"/>
      <c r="G137" s="19"/>
      <c r="H137" s="19"/>
    </row>
    <row r="138" spans="2:8" ht="18.75">
      <c r="B138"/>
      <c r="C138"/>
      <c r="D138" s="19"/>
      <c r="E138" s="19"/>
      <c r="F138" s="19"/>
      <c r="G138" s="19"/>
      <c r="H138" s="19"/>
    </row>
    <row r="139" spans="2:8" ht="18.75">
      <c r="B139"/>
      <c r="C139"/>
      <c r="D139" s="19"/>
      <c r="E139" s="19"/>
      <c r="F139" s="19"/>
      <c r="G139" s="19"/>
      <c r="H139" s="19"/>
    </row>
    <row r="140" spans="2:8" ht="18.75">
      <c r="B140"/>
      <c r="C140"/>
      <c r="D140" s="19"/>
      <c r="E140" s="19"/>
      <c r="F140" s="19"/>
      <c r="G140" s="19"/>
      <c r="H140" s="19"/>
    </row>
    <row r="141" spans="2:8" ht="18.75">
      <c r="B141"/>
      <c r="C141"/>
      <c r="D141" s="19"/>
      <c r="E141" s="19"/>
      <c r="F141" s="19"/>
      <c r="G141" s="19"/>
      <c r="H141" s="19"/>
    </row>
    <row r="142" spans="2:8" ht="18.75">
      <c r="B142"/>
      <c r="C142"/>
      <c r="D142" s="19"/>
      <c r="E142" s="19"/>
      <c r="F142" s="19"/>
      <c r="G142" s="19"/>
      <c r="H142" s="19"/>
    </row>
    <row r="143" spans="2:8" ht="18.75">
      <c r="B143"/>
      <c r="C143"/>
      <c r="D143" s="19"/>
      <c r="E143" s="19"/>
      <c r="F143" s="19"/>
      <c r="G143" s="19"/>
      <c r="H143" s="19"/>
    </row>
    <row r="144" spans="2:8" ht="18.75">
      <c r="B144"/>
      <c r="C144"/>
      <c r="D144" s="19"/>
      <c r="E144" s="19"/>
      <c r="F144" s="19"/>
      <c r="G144" s="19"/>
      <c r="H144" s="19"/>
    </row>
    <row r="145" spans="2:8" ht="18.75">
      <c r="B145"/>
      <c r="C145"/>
      <c r="D145" s="19"/>
      <c r="E145" s="19"/>
      <c r="F145" s="19"/>
      <c r="G145"/>
      <c r="H145"/>
    </row>
    <row r="146" spans="2:8" ht="18.75">
      <c r="B146"/>
      <c r="C146"/>
      <c r="D146" s="19"/>
      <c r="E146" s="19"/>
      <c r="F146" s="19"/>
      <c r="G146"/>
      <c r="H146"/>
    </row>
    <row r="147" spans="2:8" ht="18.75">
      <c r="D147" s="19"/>
      <c r="E147" s="19"/>
      <c r="F147" s="19"/>
    </row>
    <row r="148" spans="2:8" ht="18.75">
      <c r="D148" s="19"/>
      <c r="E148" s="19"/>
      <c r="F148" s="19"/>
    </row>
  </sheetData>
  <mergeCells count="1">
    <mergeCell ref="E2:F2"/>
  </mergeCells>
  <conditionalFormatting sqref="H3:H4">
    <cfRule type="cellIs" dxfId="32" priority="6" operator="greaterThan">
      <formula>$F$3</formula>
    </cfRule>
    <cfRule type="cellIs" dxfId="31" priority="7" operator="greaterThan">
      <formula>0.1</formula>
    </cfRule>
    <cfRule type="cellIs" dxfId="30" priority="11" operator="lessThan">
      <formula>$F$3</formula>
    </cfRule>
  </conditionalFormatting>
  <conditionalFormatting sqref="H4">
    <cfRule type="cellIs" dxfId="29" priority="5" operator="greaterThan">
      <formula>$F$4</formula>
    </cfRule>
    <cfRule type="cellIs" dxfId="28" priority="8" operator="lessThan">
      <formula>0.1</formula>
    </cfRule>
    <cfRule type="cellIs" dxfId="27" priority="10" operator="lessThan">
      <formula>$F$4</formula>
    </cfRule>
  </conditionalFormatting>
  <conditionalFormatting sqref="H5">
    <cfRule type="cellIs" dxfId="26" priority="1" operator="greaterThan">
      <formula>80</formula>
    </cfRule>
    <cfRule type="cellIs" dxfId="25" priority="2" operator="greaterThan">
      <formula>0.7</formula>
    </cfRule>
    <cfRule type="cellIs" dxfId="24" priority="3" operator="greaterThan">
      <formula>70</formula>
    </cfRule>
    <cfRule type="cellIs" dxfId="23" priority="4" operator="greaterThan">
      <formula>$F$5</formula>
    </cfRule>
    <cfRule type="cellIs" dxfId="22" priority="9" operator="greaterThan">
      <formula>"&gt;70"</formula>
    </cfRule>
  </conditionalFormatting>
  <pageMargins left="0.91" right="0.22" top="0.5" bottom="0.5" header="0.35" footer="0.35"/>
  <pageSetup scale="35" orientation="landscape" horizontalDpi="0" verticalDpi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EB2E4-BDB4-4F77-AE67-38BA884F7673}">
  <sheetPr>
    <pageSetUpPr fitToPage="1"/>
  </sheetPr>
  <dimension ref="A2:N148"/>
  <sheetViews>
    <sheetView zoomScaleNormal="100" zoomScalePageLayoutView="147" workbookViewId="0">
      <selection activeCell="A2" sqref="A2"/>
    </sheetView>
  </sheetViews>
  <sheetFormatPr defaultColWidth="8.85546875" defaultRowHeight="12.75"/>
  <cols>
    <col min="1" max="1" width="41.85546875" style="3" bestFit="1" customWidth="1"/>
    <col min="2" max="2" width="20.28515625" style="3" bestFit="1" customWidth="1"/>
    <col min="3" max="4" width="15.85546875" style="3" customWidth="1"/>
    <col min="5" max="5" width="17.85546875" style="3" customWidth="1"/>
    <col min="6" max="6" width="17.140625" style="3" customWidth="1"/>
    <col min="7" max="7" width="23.85546875" style="3" bestFit="1" customWidth="1"/>
    <col min="8" max="8" width="15.42578125" style="3" customWidth="1"/>
    <col min="9" max="9" width="19.85546875" style="3" bestFit="1" customWidth="1"/>
    <col min="10" max="16384" width="8.85546875" style="3"/>
  </cols>
  <sheetData>
    <row r="2" spans="1:9" ht="37.5">
      <c r="A2" s="62" t="s">
        <v>189</v>
      </c>
      <c r="B2" s="62" t="s">
        <v>33</v>
      </c>
      <c r="C2" s="63"/>
      <c r="E2" s="94" t="s">
        <v>34</v>
      </c>
      <c r="F2" s="95"/>
      <c r="G2" s="67" t="s">
        <v>35</v>
      </c>
      <c r="H2" s="66" t="s">
        <v>36</v>
      </c>
      <c r="I2" s="66" t="s">
        <v>37</v>
      </c>
    </row>
    <row r="3" spans="1:9" ht="18.75">
      <c r="B3" s="17" t="s">
        <v>38</v>
      </c>
      <c r="C3" s="18">
        <f>SUM(G25)</f>
        <v>0</v>
      </c>
      <c r="E3" s="55" t="s">
        <v>13</v>
      </c>
      <c r="F3" s="21">
        <v>0.1</v>
      </c>
      <c r="G3" s="68">
        <f>SUM($G$25*0.1)</f>
        <v>0</v>
      </c>
      <c r="H3" s="70">
        <f>$B$33</f>
        <v>0</v>
      </c>
      <c r="I3" s="69">
        <f>$G$33</f>
        <v>0</v>
      </c>
    </row>
    <row r="4" spans="1:9" ht="18.75">
      <c r="A4"/>
      <c r="B4" s="17" t="s">
        <v>15</v>
      </c>
      <c r="C4" s="18">
        <f>SUM(G97)</f>
        <v>0</v>
      </c>
      <c r="E4" s="34" t="s">
        <v>6</v>
      </c>
      <c r="F4" s="21">
        <v>0.1</v>
      </c>
      <c r="G4" s="68">
        <f>SUM($G$25*0.1)</f>
        <v>0</v>
      </c>
      <c r="H4" s="21">
        <f>$B$38</f>
        <v>0</v>
      </c>
      <c r="I4" s="69">
        <f>$G$38</f>
        <v>0</v>
      </c>
    </row>
    <row r="5" spans="1:9" ht="18.75">
      <c r="B5" s="38" t="s">
        <v>4</v>
      </c>
      <c r="C5" s="18">
        <f>SUM(C3-C4)</f>
        <v>0</v>
      </c>
      <c r="E5" s="20" t="s">
        <v>7</v>
      </c>
      <c r="F5" s="21" t="s">
        <v>39</v>
      </c>
      <c r="G5" s="68">
        <f>SUM($G$25*0.8)</f>
        <v>0</v>
      </c>
      <c r="H5" s="70">
        <f>$B$96</f>
        <v>0</v>
      </c>
      <c r="I5" s="69">
        <f>$G$59</f>
        <v>0</v>
      </c>
    </row>
    <row r="6" spans="1:9" ht="18.75">
      <c r="E6" s="20" t="s">
        <v>40</v>
      </c>
      <c r="I6" s="69">
        <f>$G$92</f>
        <v>0</v>
      </c>
    </row>
    <row r="7" spans="1:9">
      <c r="E7" s="5"/>
      <c r="F7" s="5"/>
      <c r="G7" s="5"/>
      <c r="H7" s="5"/>
      <c r="I7" s="5"/>
    </row>
    <row r="8" spans="1:9" s="5" customFormat="1">
      <c r="A8" s="14"/>
      <c r="I8" s="1"/>
    </row>
    <row r="9" spans="1:9" s="1" customFormat="1"/>
    <row r="10" spans="1:9" s="1" customFormat="1"/>
    <row r="11" spans="1:9" s="1" customFormat="1" ht="15">
      <c r="A11" s="58"/>
      <c r="B11" s="92"/>
      <c r="C11" s="92"/>
      <c r="D11" s="92"/>
      <c r="E11" s="92"/>
      <c r="F11" s="92"/>
      <c r="G11" s="92" t="s">
        <v>41</v>
      </c>
    </row>
    <row r="12" spans="1:9" s="1" customFormat="1" ht="15">
      <c r="A12" s="7"/>
      <c r="B12" s="92"/>
      <c r="C12" s="92" t="s">
        <v>42</v>
      </c>
      <c r="D12" s="92" t="s">
        <v>42</v>
      </c>
      <c r="E12" s="92" t="s">
        <v>42</v>
      </c>
      <c r="F12" s="92" t="s">
        <v>42</v>
      </c>
      <c r="G12" s="92" t="s">
        <v>43</v>
      </c>
    </row>
    <row r="13" spans="1:9" s="1" customFormat="1" ht="15">
      <c r="A13" s="7"/>
      <c r="B13" s="92" t="s">
        <v>44</v>
      </c>
      <c r="C13" s="92" t="s">
        <v>45</v>
      </c>
      <c r="D13" s="92" t="s">
        <v>45</v>
      </c>
      <c r="E13" s="92" t="s">
        <v>45</v>
      </c>
      <c r="F13" s="92" t="s">
        <v>45</v>
      </c>
      <c r="G13" s="92" t="s">
        <v>45</v>
      </c>
    </row>
    <row r="14" spans="1:9" s="1" customFormat="1">
      <c r="A14" s="8"/>
      <c r="B14" s="8"/>
      <c r="C14" s="8"/>
      <c r="D14" s="8"/>
      <c r="E14" s="8"/>
      <c r="F14" s="8"/>
      <c r="G14" s="8"/>
    </row>
    <row r="15" spans="1:9" s="1" customFormat="1">
      <c r="A15" s="11"/>
      <c r="B15" s="46"/>
      <c r="C15" s="46" t="s">
        <v>190</v>
      </c>
      <c r="D15" s="46" t="s">
        <v>191</v>
      </c>
      <c r="E15" s="46" t="s">
        <v>192</v>
      </c>
      <c r="F15" s="46" t="s">
        <v>193</v>
      </c>
      <c r="G15" s="11" t="s">
        <v>194</v>
      </c>
      <c r="H15" s="3"/>
    </row>
    <row r="16" spans="1:9">
      <c r="A16" s="12"/>
      <c r="B16" s="2"/>
      <c r="C16" s="2"/>
      <c r="D16" s="2"/>
      <c r="E16" s="2"/>
      <c r="F16" s="2"/>
      <c r="G16" s="2"/>
    </row>
    <row r="17" spans="1:8">
      <c r="A17" s="11"/>
      <c r="B17" s="2"/>
      <c r="C17" s="2"/>
      <c r="D17" s="2"/>
      <c r="E17" s="2"/>
      <c r="F17" s="2"/>
      <c r="G17" s="2"/>
    </row>
    <row r="18" spans="1:8" ht="15.75">
      <c r="A18" s="42" t="s">
        <v>52</v>
      </c>
      <c r="B18" s="54"/>
      <c r="C18" s="54"/>
      <c r="D18" s="54"/>
      <c r="E18" s="54"/>
      <c r="F18" s="54"/>
      <c r="G18" s="54"/>
    </row>
    <row r="19" spans="1:8" ht="15.75">
      <c r="A19" s="47" t="s">
        <v>3</v>
      </c>
      <c r="B19" s="48"/>
      <c r="C19" s="49">
        <v>0</v>
      </c>
      <c r="D19" s="49">
        <v>0</v>
      </c>
      <c r="E19" s="49">
        <v>0</v>
      </c>
      <c r="F19" s="49">
        <v>0</v>
      </c>
      <c r="G19" s="48">
        <f t="shared" ref="G19:G24" si="0">SUM(C19:F19)</f>
        <v>0</v>
      </c>
    </row>
    <row r="20" spans="1:8" ht="15.75">
      <c r="A20" s="47" t="s">
        <v>53</v>
      </c>
      <c r="B20" s="48"/>
      <c r="C20" s="49">
        <v>0</v>
      </c>
      <c r="D20" s="49">
        <v>0</v>
      </c>
      <c r="E20" s="49">
        <v>0</v>
      </c>
      <c r="F20" s="49">
        <v>0</v>
      </c>
      <c r="G20" s="48">
        <f t="shared" si="0"/>
        <v>0</v>
      </c>
    </row>
    <row r="21" spans="1:8" ht="15.75">
      <c r="A21" s="47" t="s">
        <v>54</v>
      </c>
      <c r="B21" s="48"/>
      <c r="C21" s="49">
        <v>0</v>
      </c>
      <c r="D21" s="49">
        <v>0</v>
      </c>
      <c r="E21" s="49">
        <v>0</v>
      </c>
      <c r="F21" s="49">
        <v>0</v>
      </c>
      <c r="G21" s="48">
        <f t="shared" si="0"/>
        <v>0</v>
      </c>
    </row>
    <row r="22" spans="1:8" ht="15.75">
      <c r="A22" s="47" t="s">
        <v>55</v>
      </c>
      <c r="B22" s="48"/>
      <c r="C22" s="49">
        <v>0</v>
      </c>
      <c r="D22" s="49">
        <v>0</v>
      </c>
      <c r="E22" s="49">
        <v>0</v>
      </c>
      <c r="F22" s="49">
        <v>0</v>
      </c>
      <c r="G22" s="48">
        <f t="shared" si="0"/>
        <v>0</v>
      </c>
    </row>
    <row r="23" spans="1:8" ht="15.75">
      <c r="A23" s="47" t="s">
        <v>56</v>
      </c>
      <c r="B23" s="48"/>
      <c r="C23" s="49">
        <v>0</v>
      </c>
      <c r="D23" s="49">
        <v>0</v>
      </c>
      <c r="E23" s="49">
        <v>0</v>
      </c>
      <c r="F23" s="49">
        <v>0</v>
      </c>
      <c r="G23" s="48">
        <f t="shared" si="0"/>
        <v>0</v>
      </c>
    </row>
    <row r="24" spans="1:8" ht="15.75">
      <c r="A24" s="47" t="s">
        <v>57</v>
      </c>
      <c r="B24" s="48"/>
      <c r="C24" s="49">
        <v>0</v>
      </c>
      <c r="D24" s="49">
        <v>0</v>
      </c>
      <c r="E24" s="49">
        <v>0</v>
      </c>
      <c r="F24" s="49">
        <v>0</v>
      </c>
      <c r="G24" s="48">
        <f t="shared" si="0"/>
        <v>0</v>
      </c>
      <c r="H24" s="9"/>
    </row>
    <row r="25" spans="1:8" s="9" customFormat="1" ht="15.75">
      <c r="A25" s="36" t="s">
        <v>58</v>
      </c>
      <c r="B25" s="35"/>
      <c r="C25" s="35">
        <f t="shared" ref="C25:G25" si="1">SUM(C19:C24)</f>
        <v>0</v>
      </c>
      <c r="D25" s="35">
        <f t="shared" si="1"/>
        <v>0</v>
      </c>
      <c r="E25" s="35">
        <f t="shared" si="1"/>
        <v>0</v>
      </c>
      <c r="F25" s="35">
        <f t="shared" si="1"/>
        <v>0</v>
      </c>
      <c r="G25" s="35">
        <f t="shared" si="1"/>
        <v>0</v>
      </c>
      <c r="H25"/>
    </row>
    <row r="26" spans="1:8" customFormat="1">
      <c r="H26" s="10"/>
    </row>
    <row r="27" spans="1:8" s="10" customFormat="1" ht="15.75">
      <c r="A27" s="42" t="s">
        <v>59</v>
      </c>
      <c r="B27" s="54"/>
      <c r="C27" s="54"/>
      <c r="D27" s="54"/>
      <c r="E27" s="54"/>
      <c r="F27" s="54"/>
      <c r="G27" s="54"/>
    </row>
    <row r="28" spans="1:8" s="10" customFormat="1" ht="18.75">
      <c r="A28" s="50" t="s">
        <v>60</v>
      </c>
      <c r="B28" s="51">
        <f t="shared" ref="B28:B33" si="2">IFERROR(SUM(G28/$G$25),0)</f>
        <v>0</v>
      </c>
      <c r="C28" s="52">
        <v>0</v>
      </c>
      <c r="D28" s="52">
        <v>0</v>
      </c>
      <c r="E28" s="52">
        <v>0</v>
      </c>
      <c r="F28" s="52">
        <v>0</v>
      </c>
      <c r="G28" s="53">
        <f>SUM(C28:F28)</f>
        <v>0</v>
      </c>
    </row>
    <row r="29" spans="1:8" s="10" customFormat="1" ht="18.75">
      <c r="A29" s="50" t="s">
        <v>61</v>
      </c>
      <c r="B29" s="51">
        <f t="shared" si="2"/>
        <v>0</v>
      </c>
      <c r="C29" s="52">
        <v>0</v>
      </c>
      <c r="D29" s="52">
        <v>0</v>
      </c>
      <c r="E29" s="52">
        <v>0</v>
      </c>
      <c r="F29" s="52">
        <v>0</v>
      </c>
      <c r="G29" s="53">
        <f>SUM(C29:F29)</f>
        <v>0</v>
      </c>
    </row>
    <row r="30" spans="1:8" s="10" customFormat="1" ht="18.75">
      <c r="A30" s="50" t="s">
        <v>62</v>
      </c>
      <c r="B30" s="51">
        <f t="shared" si="2"/>
        <v>0</v>
      </c>
      <c r="C30" s="52">
        <v>0</v>
      </c>
      <c r="D30" s="52">
        <v>0</v>
      </c>
      <c r="E30" s="52">
        <v>0</v>
      </c>
      <c r="F30" s="52">
        <v>0</v>
      </c>
      <c r="G30" s="53">
        <f>SUM(C30:F30)</f>
        <v>0</v>
      </c>
    </row>
    <row r="31" spans="1:8" s="10" customFormat="1" ht="18.75">
      <c r="A31" s="50" t="s">
        <v>63</v>
      </c>
      <c r="B31" s="51">
        <f t="shared" si="2"/>
        <v>0</v>
      </c>
      <c r="C31" s="52">
        <v>0</v>
      </c>
      <c r="D31" s="52">
        <v>0</v>
      </c>
      <c r="E31" s="52">
        <v>0</v>
      </c>
      <c r="F31" s="52">
        <v>0</v>
      </c>
      <c r="G31" s="53">
        <f>SUM(C31:F31)</f>
        <v>0</v>
      </c>
    </row>
    <row r="32" spans="1:8" s="10" customFormat="1" ht="18.75">
      <c r="A32" s="50" t="s">
        <v>64</v>
      </c>
      <c r="B32" s="51">
        <f t="shared" si="2"/>
        <v>0</v>
      </c>
      <c r="C32" s="52">
        <v>0</v>
      </c>
      <c r="D32" s="52">
        <v>0</v>
      </c>
      <c r="E32" s="52">
        <v>0</v>
      </c>
      <c r="F32" s="52">
        <v>0</v>
      </c>
      <c r="G32" s="53">
        <f>SUM(C32:F32)</f>
        <v>0</v>
      </c>
    </row>
    <row r="33" spans="1:8" s="10" customFormat="1" ht="18.75">
      <c r="A33" s="36" t="s">
        <v>65</v>
      </c>
      <c r="B33" s="31">
        <f t="shared" si="2"/>
        <v>0</v>
      </c>
      <c r="C33" s="35">
        <f t="shared" ref="C33:F33" si="3">SUM(C28:C32)</f>
        <v>0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>SUM(G28:G32)</f>
        <v>0</v>
      </c>
      <c r="H33"/>
    </row>
    <row r="34" spans="1:8" customFormat="1">
      <c r="H34" s="4"/>
    </row>
    <row r="35" spans="1:8" s="4" customFormat="1" ht="15.75">
      <c r="A35" s="37" t="s">
        <v>66</v>
      </c>
      <c r="B35" s="54"/>
      <c r="C35" s="37"/>
      <c r="D35" s="37"/>
      <c r="E35" s="37"/>
      <c r="F35" s="37"/>
      <c r="G35" s="37"/>
      <c r="H35" s="10"/>
    </row>
    <row r="36" spans="1:8" s="10" customFormat="1" ht="18.75">
      <c r="A36" s="32" t="s">
        <v>67</v>
      </c>
      <c r="B36" s="22">
        <f t="shared" ref="B36:B37" si="4">IFERROR(SUM(G36/$G$25),0)</f>
        <v>0</v>
      </c>
      <c r="C36" s="44">
        <v>0</v>
      </c>
      <c r="D36" s="44">
        <v>0</v>
      </c>
      <c r="E36" s="44">
        <v>0</v>
      </c>
      <c r="F36" s="44">
        <v>0</v>
      </c>
      <c r="G36" s="33">
        <f>SUM(C36:F36)</f>
        <v>0</v>
      </c>
    </row>
    <row r="37" spans="1:8" s="10" customFormat="1" ht="18.75">
      <c r="A37" s="32" t="s">
        <v>68</v>
      </c>
      <c r="B37" s="22">
        <f t="shared" si="4"/>
        <v>0</v>
      </c>
      <c r="C37" s="44">
        <v>0</v>
      </c>
      <c r="D37" s="44">
        <v>0</v>
      </c>
      <c r="E37" s="44">
        <v>0</v>
      </c>
      <c r="F37" s="44">
        <v>0</v>
      </c>
      <c r="G37" s="33">
        <f>SUM(C37:F37)</f>
        <v>0</v>
      </c>
    </row>
    <row r="38" spans="1:8" s="10" customFormat="1" ht="18.75">
      <c r="A38" s="36" t="s">
        <v>69</v>
      </c>
      <c r="B38" s="31">
        <f>IFERROR(SUM(G38/$G$25),0)</f>
        <v>0</v>
      </c>
      <c r="C38" s="35">
        <f>SUM(C36:C37)</f>
        <v>0</v>
      </c>
      <c r="D38" s="35">
        <f t="shared" ref="D38:G38" si="5">SUM(D36:D37)</f>
        <v>0</v>
      </c>
      <c r="E38" s="35">
        <f t="shared" si="5"/>
        <v>0</v>
      </c>
      <c r="F38" s="35">
        <f>SUM(F36:F37)</f>
        <v>0</v>
      </c>
      <c r="G38" s="35">
        <f t="shared" si="5"/>
        <v>0</v>
      </c>
      <c r="H38"/>
    </row>
    <row r="39" spans="1:8" customFormat="1">
      <c r="H39" s="4"/>
    </row>
    <row r="40" spans="1:8" s="4" customFormat="1" ht="15.75">
      <c r="A40" s="37" t="s">
        <v>136</v>
      </c>
      <c r="B40" s="54"/>
      <c r="C40" s="37"/>
      <c r="D40" s="37"/>
      <c r="E40" s="37"/>
      <c r="F40" s="37"/>
      <c r="G40" s="37"/>
      <c r="H40" s="10"/>
    </row>
    <row r="41" spans="1:8" s="10" customFormat="1" ht="18.75">
      <c r="A41" s="26" t="s">
        <v>71</v>
      </c>
      <c r="B41" s="23">
        <f t="shared" ref="B41:B59" si="6">IFERROR(SUM(G41/$G$25),0)</f>
        <v>0</v>
      </c>
      <c r="C41" s="45">
        <v>0</v>
      </c>
      <c r="D41" s="45">
        <v>0</v>
      </c>
      <c r="E41" s="45">
        <v>0</v>
      </c>
      <c r="F41" s="45">
        <v>0</v>
      </c>
      <c r="G41" s="29">
        <f t="shared" ref="G41:G58" si="7">SUM(C41:F41)</f>
        <v>0</v>
      </c>
    </row>
    <row r="42" spans="1:8" s="10" customFormat="1" ht="18.75">
      <c r="A42" s="26" t="s">
        <v>72</v>
      </c>
      <c r="B42" s="23">
        <f t="shared" si="6"/>
        <v>0</v>
      </c>
      <c r="C42" s="45">
        <v>0</v>
      </c>
      <c r="D42" s="45">
        <v>0</v>
      </c>
      <c r="E42" s="45">
        <v>0</v>
      </c>
      <c r="F42" s="45">
        <v>0</v>
      </c>
      <c r="G42" s="29">
        <f t="shared" si="7"/>
        <v>0</v>
      </c>
    </row>
    <row r="43" spans="1:8" s="10" customFormat="1" ht="18.75">
      <c r="A43" s="26" t="s">
        <v>73</v>
      </c>
      <c r="B43" s="23">
        <f t="shared" si="6"/>
        <v>0</v>
      </c>
      <c r="C43" s="45">
        <v>0</v>
      </c>
      <c r="D43" s="45">
        <v>0</v>
      </c>
      <c r="E43" s="45">
        <v>0</v>
      </c>
      <c r="F43" s="45">
        <v>0</v>
      </c>
      <c r="G43" s="29">
        <f t="shared" si="7"/>
        <v>0</v>
      </c>
    </row>
    <row r="44" spans="1:8" s="10" customFormat="1" ht="18.75">
      <c r="A44" s="26" t="s">
        <v>74</v>
      </c>
      <c r="B44" s="23">
        <f t="shared" si="6"/>
        <v>0</v>
      </c>
      <c r="C44" s="45">
        <v>0</v>
      </c>
      <c r="D44" s="45">
        <v>0</v>
      </c>
      <c r="E44" s="45">
        <v>0</v>
      </c>
      <c r="F44" s="45">
        <v>0</v>
      </c>
      <c r="G44" s="29">
        <f t="shared" si="7"/>
        <v>0</v>
      </c>
    </row>
    <row r="45" spans="1:8" s="10" customFormat="1" ht="18.75">
      <c r="A45" s="26" t="s">
        <v>75</v>
      </c>
      <c r="B45" s="23">
        <f t="shared" si="6"/>
        <v>0</v>
      </c>
      <c r="C45" s="45">
        <v>0</v>
      </c>
      <c r="D45" s="45">
        <v>0</v>
      </c>
      <c r="E45" s="45">
        <v>0</v>
      </c>
      <c r="F45" s="45">
        <v>0</v>
      </c>
      <c r="G45" s="29">
        <f t="shared" si="7"/>
        <v>0</v>
      </c>
    </row>
    <row r="46" spans="1:8" s="10" customFormat="1" ht="18.75">
      <c r="A46" s="26" t="s">
        <v>76</v>
      </c>
      <c r="B46" s="23">
        <f t="shared" si="6"/>
        <v>0</v>
      </c>
      <c r="C46" s="45">
        <v>0</v>
      </c>
      <c r="D46" s="45">
        <v>0</v>
      </c>
      <c r="E46" s="45">
        <v>0</v>
      </c>
      <c r="F46" s="45">
        <v>0</v>
      </c>
      <c r="G46" s="29">
        <f t="shared" si="7"/>
        <v>0</v>
      </c>
    </row>
    <row r="47" spans="1:8" s="10" customFormat="1" ht="18.75">
      <c r="A47" s="27" t="s">
        <v>77</v>
      </c>
      <c r="B47" s="23">
        <f t="shared" si="6"/>
        <v>0</v>
      </c>
      <c r="C47" s="45">
        <v>0</v>
      </c>
      <c r="D47" s="45">
        <v>0</v>
      </c>
      <c r="E47" s="45">
        <v>0</v>
      </c>
      <c r="F47" s="45">
        <v>0</v>
      </c>
      <c r="G47" s="30">
        <f t="shared" si="7"/>
        <v>0</v>
      </c>
    </row>
    <row r="48" spans="1:8" s="10" customFormat="1" ht="18.75">
      <c r="A48" s="26" t="s">
        <v>78</v>
      </c>
      <c r="B48" s="23">
        <f t="shared" si="6"/>
        <v>0</v>
      </c>
      <c r="C48" s="45">
        <v>0</v>
      </c>
      <c r="D48" s="45">
        <v>0</v>
      </c>
      <c r="E48" s="45">
        <v>0</v>
      </c>
      <c r="F48" s="45">
        <v>0</v>
      </c>
      <c r="G48" s="29">
        <f t="shared" si="7"/>
        <v>0</v>
      </c>
    </row>
    <row r="49" spans="1:7" s="10" customFormat="1" ht="18.75">
      <c r="A49" s="26" t="s">
        <v>79</v>
      </c>
      <c r="B49" s="23">
        <f t="shared" si="6"/>
        <v>0</v>
      </c>
      <c r="C49" s="45">
        <v>0</v>
      </c>
      <c r="D49" s="45">
        <v>0</v>
      </c>
      <c r="E49" s="45">
        <v>0</v>
      </c>
      <c r="F49" s="45">
        <v>0</v>
      </c>
      <c r="G49" s="29">
        <f t="shared" si="7"/>
        <v>0</v>
      </c>
    </row>
    <row r="50" spans="1:7" s="10" customFormat="1" ht="18.75">
      <c r="A50" s="26" t="s">
        <v>80</v>
      </c>
      <c r="B50" s="23">
        <f t="shared" si="6"/>
        <v>0</v>
      </c>
      <c r="C50" s="45">
        <v>0</v>
      </c>
      <c r="D50" s="45">
        <v>0</v>
      </c>
      <c r="E50" s="45">
        <v>0</v>
      </c>
      <c r="F50" s="45">
        <v>0</v>
      </c>
      <c r="G50" s="29">
        <f t="shared" si="7"/>
        <v>0</v>
      </c>
    </row>
    <row r="51" spans="1:7" s="10" customFormat="1" ht="18.75">
      <c r="A51" s="26" t="s">
        <v>81</v>
      </c>
      <c r="B51" s="23">
        <f t="shared" si="6"/>
        <v>0</v>
      </c>
      <c r="C51" s="45">
        <v>0</v>
      </c>
      <c r="D51" s="45">
        <v>0</v>
      </c>
      <c r="E51" s="45">
        <v>0</v>
      </c>
      <c r="F51" s="45">
        <v>0</v>
      </c>
      <c r="G51" s="29">
        <f t="shared" si="7"/>
        <v>0</v>
      </c>
    </row>
    <row r="52" spans="1:7" s="10" customFormat="1" ht="18.75">
      <c r="A52" s="26" t="s">
        <v>82</v>
      </c>
      <c r="B52" s="23">
        <f t="shared" si="6"/>
        <v>0</v>
      </c>
      <c r="C52" s="45">
        <v>0</v>
      </c>
      <c r="D52" s="45">
        <v>0</v>
      </c>
      <c r="E52" s="45">
        <v>0</v>
      </c>
      <c r="F52" s="45">
        <v>0</v>
      </c>
      <c r="G52" s="30">
        <f t="shared" si="7"/>
        <v>0</v>
      </c>
    </row>
    <row r="53" spans="1:7" s="10" customFormat="1" ht="18.75">
      <c r="A53" s="26" t="s">
        <v>83</v>
      </c>
      <c r="B53" s="23">
        <f t="shared" si="6"/>
        <v>0</v>
      </c>
      <c r="C53" s="45">
        <v>0</v>
      </c>
      <c r="D53" s="45">
        <v>0</v>
      </c>
      <c r="E53" s="45">
        <v>0</v>
      </c>
      <c r="F53" s="45">
        <v>0</v>
      </c>
      <c r="G53" s="29">
        <f t="shared" si="7"/>
        <v>0</v>
      </c>
    </row>
    <row r="54" spans="1:7" s="10" customFormat="1" ht="18.75">
      <c r="A54" s="26" t="s">
        <v>84</v>
      </c>
      <c r="B54" s="23">
        <f t="shared" si="6"/>
        <v>0</v>
      </c>
      <c r="C54" s="45">
        <v>0</v>
      </c>
      <c r="D54" s="45">
        <v>0</v>
      </c>
      <c r="E54" s="45">
        <v>0</v>
      </c>
      <c r="F54" s="45">
        <v>0</v>
      </c>
      <c r="G54" s="29">
        <f t="shared" si="7"/>
        <v>0</v>
      </c>
    </row>
    <row r="55" spans="1:7" s="10" customFormat="1" ht="18.75">
      <c r="A55" s="26" t="s">
        <v>85</v>
      </c>
      <c r="B55" s="23">
        <f t="shared" si="6"/>
        <v>0</v>
      </c>
      <c r="C55" s="45">
        <v>0</v>
      </c>
      <c r="D55" s="45">
        <v>0</v>
      </c>
      <c r="E55" s="45">
        <v>0</v>
      </c>
      <c r="F55" s="45">
        <v>0</v>
      </c>
      <c r="G55" s="29">
        <f t="shared" si="7"/>
        <v>0</v>
      </c>
    </row>
    <row r="56" spans="1:7" s="10" customFormat="1" ht="18.75">
      <c r="A56" s="28" t="s">
        <v>86</v>
      </c>
      <c r="B56" s="23">
        <f t="shared" si="6"/>
        <v>0</v>
      </c>
      <c r="C56" s="45">
        <v>0</v>
      </c>
      <c r="D56" s="45">
        <v>0</v>
      </c>
      <c r="E56" s="45">
        <v>0</v>
      </c>
      <c r="F56" s="45">
        <v>0</v>
      </c>
      <c r="G56" s="29">
        <f t="shared" si="7"/>
        <v>0</v>
      </c>
    </row>
    <row r="57" spans="1:7" s="10" customFormat="1" ht="18.75">
      <c r="A57" s="26"/>
      <c r="B57" s="23">
        <f t="shared" si="6"/>
        <v>0</v>
      </c>
      <c r="C57" s="45">
        <v>0</v>
      </c>
      <c r="D57" s="45">
        <v>0</v>
      </c>
      <c r="E57" s="45">
        <v>0</v>
      </c>
      <c r="F57" s="45">
        <v>0</v>
      </c>
      <c r="G57" s="29">
        <f t="shared" si="7"/>
        <v>0</v>
      </c>
    </row>
    <row r="58" spans="1:7" s="10" customFormat="1" ht="18.75">
      <c r="A58" s="26"/>
      <c r="B58" s="23">
        <f t="shared" si="6"/>
        <v>0</v>
      </c>
      <c r="C58" s="45">
        <v>0</v>
      </c>
      <c r="D58" s="45">
        <v>0</v>
      </c>
      <c r="E58" s="45">
        <v>0</v>
      </c>
      <c r="F58" s="45">
        <v>0</v>
      </c>
      <c r="G58" s="29">
        <f t="shared" si="7"/>
        <v>0</v>
      </c>
    </row>
    <row r="59" spans="1:7" s="10" customFormat="1" ht="18.75">
      <c r="A59" s="84" t="s">
        <v>87</v>
      </c>
      <c r="B59" s="85">
        <f t="shared" si="6"/>
        <v>0</v>
      </c>
      <c r="C59" s="86">
        <f t="shared" ref="C59:G59" si="8">SUM(C41:C58)</f>
        <v>0</v>
      </c>
      <c r="D59" s="86">
        <f t="shared" si="8"/>
        <v>0</v>
      </c>
      <c r="E59" s="86">
        <f t="shared" si="8"/>
        <v>0</v>
      </c>
      <c r="F59" s="86">
        <f t="shared" si="8"/>
        <v>0</v>
      </c>
      <c r="G59" s="86">
        <f t="shared" si="8"/>
        <v>0</v>
      </c>
    </row>
    <row r="60" spans="1:7" customFormat="1"/>
    <row r="61" spans="1:7" s="10" customFormat="1" ht="18.75">
      <c r="A61" s="84" t="s">
        <v>88</v>
      </c>
      <c r="B61" s="85"/>
      <c r="C61" s="86"/>
      <c r="D61" s="86"/>
      <c r="E61" s="86"/>
      <c r="F61" s="86"/>
      <c r="G61" s="86"/>
    </row>
    <row r="62" spans="1:7" s="10" customFormat="1" ht="18.75">
      <c r="A62" s="26" t="s">
        <v>89</v>
      </c>
      <c r="B62" s="23">
        <f>IFERROR(SUM(G62/$G$25),0)</f>
        <v>0</v>
      </c>
      <c r="C62" s="45">
        <v>0</v>
      </c>
      <c r="D62" s="45">
        <v>0</v>
      </c>
      <c r="E62" s="45">
        <v>0</v>
      </c>
      <c r="F62" s="45">
        <v>0</v>
      </c>
      <c r="G62" s="45">
        <f t="shared" ref="G62:G91" si="9">SUM(C62:F62)</f>
        <v>0</v>
      </c>
    </row>
    <row r="63" spans="1:7" s="10" customFormat="1" ht="18.75">
      <c r="A63" s="26" t="s">
        <v>90</v>
      </c>
      <c r="B63" s="23">
        <f>IFERROR(SUM(G63/$G$25),0)</f>
        <v>0</v>
      </c>
      <c r="C63" s="45">
        <v>0</v>
      </c>
      <c r="D63" s="45">
        <v>0</v>
      </c>
      <c r="E63" s="45">
        <v>0</v>
      </c>
      <c r="F63" s="45">
        <v>0</v>
      </c>
      <c r="G63" s="45">
        <f t="shared" si="9"/>
        <v>0</v>
      </c>
    </row>
    <row r="64" spans="1:7" s="10" customFormat="1" ht="18.75">
      <c r="A64" s="26" t="s">
        <v>91</v>
      </c>
      <c r="B64" s="23">
        <f t="shared" ref="B64:B92" si="10">IFERROR(SUM(G64/$G$25),0)</f>
        <v>0</v>
      </c>
      <c r="C64" s="45">
        <v>0</v>
      </c>
      <c r="D64" s="45">
        <v>0</v>
      </c>
      <c r="E64" s="45">
        <v>0</v>
      </c>
      <c r="F64" s="45">
        <v>0</v>
      </c>
      <c r="G64" s="45">
        <f t="shared" si="9"/>
        <v>0</v>
      </c>
    </row>
    <row r="65" spans="1:7" s="10" customFormat="1" ht="18.75">
      <c r="A65" s="26" t="s">
        <v>92</v>
      </c>
      <c r="B65" s="23">
        <f t="shared" si="10"/>
        <v>0</v>
      </c>
      <c r="C65" s="45">
        <v>0</v>
      </c>
      <c r="D65" s="45">
        <v>0</v>
      </c>
      <c r="E65" s="45">
        <v>0</v>
      </c>
      <c r="F65" s="45">
        <v>0</v>
      </c>
      <c r="G65" s="45">
        <f t="shared" si="9"/>
        <v>0</v>
      </c>
    </row>
    <row r="66" spans="1:7" s="10" customFormat="1" ht="18.75">
      <c r="A66" s="26" t="s">
        <v>93</v>
      </c>
      <c r="B66" s="23">
        <f t="shared" si="10"/>
        <v>0</v>
      </c>
      <c r="C66" s="45">
        <v>0</v>
      </c>
      <c r="D66" s="45">
        <v>0</v>
      </c>
      <c r="E66" s="45">
        <v>0</v>
      </c>
      <c r="F66" s="45">
        <v>0</v>
      </c>
      <c r="G66" s="45">
        <f t="shared" si="9"/>
        <v>0</v>
      </c>
    </row>
    <row r="67" spans="1:7" s="10" customFormat="1" ht="18.75">
      <c r="A67" s="26" t="s">
        <v>94</v>
      </c>
      <c r="B67" s="23">
        <f t="shared" si="10"/>
        <v>0</v>
      </c>
      <c r="C67" s="45">
        <v>0</v>
      </c>
      <c r="D67" s="45">
        <v>0</v>
      </c>
      <c r="E67" s="45">
        <v>0</v>
      </c>
      <c r="F67" s="45">
        <v>0</v>
      </c>
      <c r="G67" s="45">
        <f t="shared" si="9"/>
        <v>0</v>
      </c>
    </row>
    <row r="68" spans="1:7" s="10" customFormat="1" ht="18.75">
      <c r="A68" s="26" t="s">
        <v>95</v>
      </c>
      <c r="B68" s="23">
        <f t="shared" si="10"/>
        <v>0</v>
      </c>
      <c r="C68" s="45">
        <v>0</v>
      </c>
      <c r="D68" s="45">
        <v>0</v>
      </c>
      <c r="E68" s="45">
        <v>0</v>
      </c>
      <c r="F68" s="45">
        <v>0</v>
      </c>
      <c r="G68" s="45">
        <f t="shared" si="9"/>
        <v>0</v>
      </c>
    </row>
    <row r="69" spans="1:7" s="10" customFormat="1" ht="18.75">
      <c r="A69" s="26" t="s">
        <v>96</v>
      </c>
      <c r="B69" s="23">
        <f t="shared" si="10"/>
        <v>0</v>
      </c>
      <c r="C69" s="45">
        <v>0</v>
      </c>
      <c r="D69" s="45">
        <v>0</v>
      </c>
      <c r="E69" s="45">
        <v>0</v>
      </c>
      <c r="F69" s="45">
        <v>0</v>
      </c>
      <c r="G69" s="45">
        <f t="shared" si="9"/>
        <v>0</v>
      </c>
    </row>
    <row r="70" spans="1:7" s="10" customFormat="1" ht="18.75">
      <c r="A70" s="26" t="s">
        <v>97</v>
      </c>
      <c r="B70" s="23">
        <f t="shared" si="10"/>
        <v>0</v>
      </c>
      <c r="C70" s="45">
        <v>0</v>
      </c>
      <c r="D70" s="45">
        <v>0</v>
      </c>
      <c r="E70" s="45">
        <v>0</v>
      </c>
      <c r="F70" s="45">
        <v>0</v>
      </c>
      <c r="G70" s="45">
        <f t="shared" si="9"/>
        <v>0</v>
      </c>
    </row>
    <row r="71" spans="1:7" s="10" customFormat="1" ht="18.75">
      <c r="A71" s="26" t="s">
        <v>98</v>
      </c>
      <c r="B71" s="23">
        <f t="shared" si="10"/>
        <v>0</v>
      </c>
      <c r="C71" s="45">
        <v>0</v>
      </c>
      <c r="D71" s="45">
        <v>0</v>
      </c>
      <c r="E71" s="45">
        <v>0</v>
      </c>
      <c r="F71" s="45">
        <v>0</v>
      </c>
      <c r="G71" s="45">
        <f t="shared" si="9"/>
        <v>0</v>
      </c>
    </row>
    <row r="72" spans="1:7" s="10" customFormat="1" ht="18.75">
      <c r="A72" s="26" t="s">
        <v>99</v>
      </c>
      <c r="B72" s="23">
        <f t="shared" si="10"/>
        <v>0</v>
      </c>
      <c r="C72" s="45">
        <v>0</v>
      </c>
      <c r="D72" s="45">
        <v>0</v>
      </c>
      <c r="E72" s="45">
        <v>0</v>
      </c>
      <c r="F72" s="45">
        <v>0</v>
      </c>
      <c r="G72" s="45">
        <f t="shared" si="9"/>
        <v>0</v>
      </c>
    </row>
    <row r="73" spans="1:7" s="10" customFormat="1" ht="18.75">
      <c r="A73" s="26" t="s">
        <v>100</v>
      </c>
      <c r="B73" s="23">
        <f t="shared" si="10"/>
        <v>0</v>
      </c>
      <c r="C73" s="45">
        <v>0</v>
      </c>
      <c r="D73" s="45">
        <v>0</v>
      </c>
      <c r="E73" s="45">
        <v>0</v>
      </c>
      <c r="F73" s="45">
        <v>0</v>
      </c>
      <c r="G73" s="45">
        <f t="shared" si="9"/>
        <v>0</v>
      </c>
    </row>
    <row r="74" spans="1:7" s="10" customFormat="1" ht="18.75">
      <c r="A74" s="26" t="s">
        <v>101</v>
      </c>
      <c r="B74" s="23">
        <f t="shared" si="10"/>
        <v>0</v>
      </c>
      <c r="C74" s="45">
        <v>0</v>
      </c>
      <c r="D74" s="45">
        <v>0</v>
      </c>
      <c r="E74" s="45">
        <v>0</v>
      </c>
      <c r="F74" s="45">
        <v>0</v>
      </c>
      <c r="G74" s="45">
        <f t="shared" si="9"/>
        <v>0</v>
      </c>
    </row>
    <row r="75" spans="1:7" s="10" customFormat="1" ht="18.75">
      <c r="A75" s="26" t="s">
        <v>102</v>
      </c>
      <c r="B75" s="23">
        <f t="shared" si="10"/>
        <v>0</v>
      </c>
      <c r="C75" s="45">
        <v>0</v>
      </c>
      <c r="D75" s="45">
        <v>0</v>
      </c>
      <c r="E75" s="45">
        <v>0</v>
      </c>
      <c r="F75" s="45">
        <v>0</v>
      </c>
      <c r="G75" s="45">
        <f t="shared" si="9"/>
        <v>0</v>
      </c>
    </row>
    <row r="76" spans="1:7" s="10" customFormat="1" ht="18.75">
      <c r="A76" s="26" t="s">
        <v>103</v>
      </c>
      <c r="B76" s="23">
        <f t="shared" si="10"/>
        <v>0</v>
      </c>
      <c r="C76" s="45">
        <v>0</v>
      </c>
      <c r="D76" s="45">
        <v>0</v>
      </c>
      <c r="E76" s="45">
        <v>0</v>
      </c>
      <c r="F76" s="45">
        <v>0</v>
      </c>
      <c r="G76" s="45">
        <f t="shared" si="9"/>
        <v>0</v>
      </c>
    </row>
    <row r="77" spans="1:7" s="10" customFormat="1" ht="18.75">
      <c r="A77" s="26" t="s">
        <v>104</v>
      </c>
      <c r="B77" s="23">
        <f t="shared" si="10"/>
        <v>0</v>
      </c>
      <c r="C77" s="45">
        <v>0</v>
      </c>
      <c r="D77" s="45">
        <v>0</v>
      </c>
      <c r="E77" s="45">
        <v>0</v>
      </c>
      <c r="F77" s="45">
        <v>0</v>
      </c>
      <c r="G77" s="45">
        <f t="shared" si="9"/>
        <v>0</v>
      </c>
    </row>
    <row r="78" spans="1:7" s="10" customFormat="1" ht="18.75">
      <c r="A78" s="26" t="s">
        <v>105</v>
      </c>
      <c r="B78" s="23">
        <f t="shared" si="10"/>
        <v>0</v>
      </c>
      <c r="C78" s="45">
        <v>0</v>
      </c>
      <c r="D78" s="45">
        <v>0</v>
      </c>
      <c r="E78" s="45">
        <v>0</v>
      </c>
      <c r="F78" s="45">
        <v>0</v>
      </c>
      <c r="G78" s="45">
        <f t="shared" si="9"/>
        <v>0</v>
      </c>
    </row>
    <row r="79" spans="1:7" s="10" customFormat="1" ht="18.75">
      <c r="A79" s="26" t="s">
        <v>106</v>
      </c>
      <c r="B79" s="23">
        <f t="shared" si="10"/>
        <v>0</v>
      </c>
      <c r="C79" s="45">
        <v>0</v>
      </c>
      <c r="D79" s="45">
        <v>0</v>
      </c>
      <c r="E79" s="45">
        <v>0</v>
      </c>
      <c r="F79" s="45">
        <v>0</v>
      </c>
      <c r="G79" s="45">
        <f t="shared" si="9"/>
        <v>0</v>
      </c>
    </row>
    <row r="80" spans="1:7" s="10" customFormat="1" ht="18.75">
      <c r="A80" s="26" t="s">
        <v>107</v>
      </c>
      <c r="B80" s="23">
        <f t="shared" si="10"/>
        <v>0</v>
      </c>
      <c r="C80" s="45">
        <v>0</v>
      </c>
      <c r="D80" s="45">
        <v>0</v>
      </c>
      <c r="E80" s="45">
        <v>0</v>
      </c>
      <c r="F80" s="45">
        <v>0</v>
      </c>
      <c r="G80" s="45">
        <f t="shared" si="9"/>
        <v>0</v>
      </c>
    </row>
    <row r="81" spans="1:8" s="10" customFormat="1" ht="18.75">
      <c r="A81" s="26" t="s">
        <v>108</v>
      </c>
      <c r="B81" s="23">
        <f t="shared" si="10"/>
        <v>0</v>
      </c>
      <c r="C81" s="45">
        <v>0</v>
      </c>
      <c r="D81" s="45">
        <v>0</v>
      </c>
      <c r="E81" s="45">
        <v>0</v>
      </c>
      <c r="F81" s="45">
        <v>0</v>
      </c>
      <c r="G81" s="45">
        <f t="shared" si="9"/>
        <v>0</v>
      </c>
    </row>
    <row r="82" spans="1:8" s="10" customFormat="1" ht="18.75">
      <c r="A82" s="26" t="s">
        <v>109</v>
      </c>
      <c r="B82" s="23">
        <f>IFERROR(SUM(G82/$G$25),0)</f>
        <v>0</v>
      </c>
      <c r="C82" s="45">
        <v>0</v>
      </c>
      <c r="D82" s="45">
        <v>0</v>
      </c>
      <c r="E82" s="45">
        <v>0</v>
      </c>
      <c r="F82" s="45">
        <v>0</v>
      </c>
      <c r="G82" s="45">
        <f t="shared" si="9"/>
        <v>0</v>
      </c>
    </row>
    <row r="83" spans="1:8" s="10" customFormat="1" ht="18.75">
      <c r="A83" s="26" t="s">
        <v>110</v>
      </c>
      <c r="B83" s="23">
        <f>IFERROR(SUM(G83/$G$25),0)</f>
        <v>0</v>
      </c>
      <c r="C83" s="45">
        <v>0</v>
      </c>
      <c r="D83" s="45">
        <v>0</v>
      </c>
      <c r="E83" s="45">
        <v>0</v>
      </c>
      <c r="F83" s="45">
        <v>0</v>
      </c>
      <c r="G83" s="45">
        <f t="shared" si="9"/>
        <v>0</v>
      </c>
    </row>
    <row r="84" spans="1:8" s="10" customFormat="1" ht="18.75">
      <c r="A84" s="26" t="s">
        <v>111</v>
      </c>
      <c r="B84" s="23">
        <f t="shared" si="10"/>
        <v>0</v>
      </c>
      <c r="C84" s="45">
        <v>0</v>
      </c>
      <c r="D84" s="45">
        <v>0</v>
      </c>
      <c r="E84" s="45">
        <v>0</v>
      </c>
      <c r="F84" s="45">
        <v>0</v>
      </c>
      <c r="G84" s="45">
        <f t="shared" si="9"/>
        <v>0</v>
      </c>
    </row>
    <row r="85" spans="1:8" s="10" customFormat="1" ht="18.75">
      <c r="A85" s="26" t="s">
        <v>112</v>
      </c>
      <c r="B85" s="23">
        <f t="shared" si="10"/>
        <v>0</v>
      </c>
      <c r="C85" s="45">
        <v>0</v>
      </c>
      <c r="D85" s="45">
        <v>0</v>
      </c>
      <c r="E85" s="45">
        <v>0</v>
      </c>
      <c r="F85" s="45">
        <v>0</v>
      </c>
      <c r="G85" s="45">
        <f t="shared" si="9"/>
        <v>0</v>
      </c>
    </row>
    <row r="86" spans="1:8" s="10" customFormat="1" ht="18.75">
      <c r="A86" s="26" t="s">
        <v>113</v>
      </c>
      <c r="B86" s="23">
        <f t="shared" si="10"/>
        <v>0</v>
      </c>
      <c r="C86" s="45">
        <v>0</v>
      </c>
      <c r="D86" s="45">
        <v>0</v>
      </c>
      <c r="E86" s="45">
        <v>0</v>
      </c>
      <c r="F86" s="45">
        <v>0</v>
      </c>
      <c r="G86" s="45">
        <f t="shared" si="9"/>
        <v>0</v>
      </c>
    </row>
    <row r="87" spans="1:8" s="10" customFormat="1" ht="18.75">
      <c r="A87" s="26" t="s">
        <v>114</v>
      </c>
      <c r="B87" s="23">
        <f t="shared" si="10"/>
        <v>0</v>
      </c>
      <c r="C87" s="45">
        <v>0</v>
      </c>
      <c r="D87" s="45">
        <v>0</v>
      </c>
      <c r="E87" s="45">
        <v>0</v>
      </c>
      <c r="F87" s="45">
        <v>0</v>
      </c>
      <c r="G87" s="45">
        <f t="shared" si="9"/>
        <v>0</v>
      </c>
    </row>
    <row r="88" spans="1:8" s="10" customFormat="1" ht="18.75">
      <c r="A88" s="26"/>
      <c r="B88" s="23">
        <f t="shared" si="10"/>
        <v>0</v>
      </c>
      <c r="C88" s="45">
        <v>0</v>
      </c>
      <c r="D88" s="45">
        <v>0</v>
      </c>
      <c r="E88" s="45">
        <v>0</v>
      </c>
      <c r="F88" s="45">
        <v>0</v>
      </c>
      <c r="G88" s="45">
        <f t="shared" si="9"/>
        <v>0</v>
      </c>
    </row>
    <row r="89" spans="1:8" s="10" customFormat="1" ht="18.75">
      <c r="A89" s="26"/>
      <c r="B89" s="23">
        <f t="shared" si="10"/>
        <v>0</v>
      </c>
      <c r="C89" s="45">
        <v>0</v>
      </c>
      <c r="D89" s="45">
        <v>0</v>
      </c>
      <c r="E89" s="45">
        <v>0</v>
      </c>
      <c r="F89" s="45">
        <v>0</v>
      </c>
      <c r="G89" s="45">
        <f t="shared" si="9"/>
        <v>0</v>
      </c>
    </row>
    <row r="90" spans="1:8" s="10" customFormat="1" ht="18.75">
      <c r="A90" s="26"/>
      <c r="B90" s="23">
        <f>IFERROR(SUM(G90/$G$25),0)</f>
        <v>0</v>
      </c>
      <c r="C90" s="45">
        <v>0</v>
      </c>
      <c r="D90" s="45">
        <v>0</v>
      </c>
      <c r="E90" s="45">
        <v>0</v>
      </c>
      <c r="F90" s="45">
        <v>0</v>
      </c>
      <c r="G90" s="45">
        <f t="shared" si="9"/>
        <v>0</v>
      </c>
    </row>
    <row r="91" spans="1:8" s="10" customFormat="1" ht="18.75">
      <c r="A91" s="26"/>
      <c r="B91" s="23">
        <f>IFERROR(SUM(G91/$G$25),0)</f>
        <v>0</v>
      </c>
      <c r="C91" s="45">
        <v>0</v>
      </c>
      <c r="D91" s="45">
        <v>0</v>
      </c>
      <c r="E91" s="45">
        <v>0</v>
      </c>
      <c r="F91" s="45">
        <v>0</v>
      </c>
      <c r="G91" s="45">
        <f t="shared" si="9"/>
        <v>0</v>
      </c>
    </row>
    <row r="92" spans="1:8" s="10" customFormat="1" ht="18.75">
      <c r="A92" s="84" t="s">
        <v>115</v>
      </c>
      <c r="B92" s="85">
        <f t="shared" si="10"/>
        <v>0</v>
      </c>
      <c r="C92" s="86">
        <f t="shared" ref="C92:G92" si="11">SUM(C62:C89)</f>
        <v>0</v>
      </c>
      <c r="D92" s="86">
        <f t="shared" si="11"/>
        <v>0</v>
      </c>
      <c r="E92" s="86">
        <f t="shared" si="11"/>
        <v>0</v>
      </c>
      <c r="F92" s="86">
        <f t="shared" si="11"/>
        <v>0</v>
      </c>
      <c r="G92" s="86">
        <f t="shared" si="11"/>
        <v>0</v>
      </c>
    </row>
    <row r="93" spans="1:8" s="10" customFormat="1" ht="18.75">
      <c r="A93" s="39"/>
      <c r="B93" s="40"/>
      <c r="C93" s="40"/>
      <c r="D93" s="41"/>
      <c r="E93" s="41"/>
      <c r="F93" s="41"/>
      <c r="G93" s="41"/>
    </row>
    <row r="94" spans="1:8" s="10" customFormat="1" ht="18.75">
      <c r="A94" s="56" t="s">
        <v>116</v>
      </c>
      <c r="B94" s="51">
        <f>IFERROR(SUM(G94/$G$25),0)</f>
        <v>0</v>
      </c>
      <c r="C94" s="57">
        <f t="shared" ref="C94:G94" si="12">SUM(C33)</f>
        <v>0</v>
      </c>
      <c r="D94" s="57">
        <f t="shared" si="12"/>
        <v>0</v>
      </c>
      <c r="E94" s="57">
        <f t="shared" si="12"/>
        <v>0</v>
      </c>
      <c r="F94" s="57">
        <f t="shared" si="12"/>
        <v>0</v>
      </c>
      <c r="G94" s="57">
        <f t="shared" si="12"/>
        <v>0</v>
      </c>
    </row>
    <row r="95" spans="1:8" s="10" customFormat="1" ht="18.75">
      <c r="A95" s="15" t="s">
        <v>117</v>
      </c>
      <c r="B95" s="22">
        <f>IFERROR(SUM(G95/$G$25),0)</f>
        <v>0</v>
      </c>
      <c r="C95" s="16">
        <f t="shared" ref="C95:G95" si="13">SUM(C38)</f>
        <v>0</v>
      </c>
      <c r="D95" s="16">
        <f t="shared" si="13"/>
        <v>0</v>
      </c>
      <c r="E95" s="16">
        <f t="shared" si="13"/>
        <v>0</v>
      </c>
      <c r="F95" s="16">
        <f t="shared" si="13"/>
        <v>0</v>
      </c>
      <c r="G95" s="16">
        <f t="shared" si="13"/>
        <v>0</v>
      </c>
    </row>
    <row r="96" spans="1:8" s="10" customFormat="1" ht="18.75">
      <c r="A96" s="24" t="s">
        <v>118</v>
      </c>
      <c r="B96" s="23">
        <f>IFERROR(SUM(G96/$G$25),0)</f>
        <v>0</v>
      </c>
      <c r="C96" s="25">
        <f>C59+C92</f>
        <v>0</v>
      </c>
      <c r="D96" s="25">
        <f>D59+D92</f>
        <v>0</v>
      </c>
      <c r="E96" s="25">
        <f t="shared" ref="E96:F96" si="14">E59+E92</f>
        <v>0</v>
      </c>
      <c r="F96" s="25">
        <f t="shared" si="14"/>
        <v>0</v>
      </c>
      <c r="G96" s="25">
        <f>SUM(G59+G92)</f>
        <v>0</v>
      </c>
      <c r="H96" s="3"/>
    </row>
    <row r="97" spans="1:14" ht="18.75">
      <c r="A97" s="13" t="s">
        <v>119</v>
      </c>
      <c r="B97" s="31">
        <f>IFERROR(SUM(G97/$G$25),0)</f>
        <v>0</v>
      </c>
      <c r="C97" s="35">
        <f t="shared" ref="C97:G97" si="15">SUM(C94:C96)</f>
        <v>0</v>
      </c>
      <c r="D97" s="35">
        <f t="shared" si="15"/>
        <v>0</v>
      </c>
      <c r="E97" s="35">
        <f t="shared" si="15"/>
        <v>0</v>
      </c>
      <c r="F97" s="35">
        <f t="shared" si="15"/>
        <v>0</v>
      </c>
      <c r="G97" s="35">
        <f t="shared" si="15"/>
        <v>0</v>
      </c>
      <c r="H97"/>
    </row>
    <row r="98" spans="1:14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4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4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4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4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4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4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4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4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4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4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>
      <c r="A110"/>
      <c r="B110"/>
      <c r="C110"/>
      <c r="D110"/>
      <c r="E110"/>
      <c r="F110"/>
      <c r="G110"/>
      <c r="H110"/>
      <c r="J110"/>
      <c r="K110"/>
      <c r="L110"/>
      <c r="M110"/>
      <c r="N110"/>
    </row>
    <row r="115" spans="2:8">
      <c r="B115"/>
      <c r="C115"/>
    </row>
    <row r="116" spans="2:8">
      <c r="B116"/>
      <c r="C116"/>
    </row>
    <row r="117" spans="2:8">
      <c r="B117"/>
      <c r="C117"/>
    </row>
    <row r="118" spans="2:8">
      <c r="B118"/>
      <c r="C118"/>
    </row>
    <row r="119" spans="2:8">
      <c r="B119"/>
      <c r="C119"/>
    </row>
    <row r="120" spans="2:8" ht="18.75">
      <c r="B120"/>
      <c r="C120"/>
      <c r="D120" s="19"/>
      <c r="E120" s="19"/>
      <c r="F120" s="19"/>
      <c r="G120" s="19"/>
      <c r="H120" s="19"/>
    </row>
    <row r="121" spans="2:8" ht="18.75">
      <c r="B121"/>
      <c r="C121"/>
      <c r="D121" s="59"/>
      <c r="E121" s="60"/>
      <c r="F121" s="61"/>
      <c r="G121" s="19"/>
      <c r="H121" s="19"/>
    </row>
    <row r="122" spans="2:8" ht="18.75">
      <c r="B122"/>
      <c r="C122"/>
      <c r="D122" s="43"/>
      <c r="E122" s="43"/>
      <c r="F122" s="43"/>
      <c r="G122" s="19"/>
      <c r="H122" s="19"/>
    </row>
    <row r="123" spans="2:8" ht="18.75">
      <c r="B123"/>
      <c r="C123"/>
      <c r="D123" s="19"/>
      <c r="E123" s="19"/>
      <c r="F123" s="19"/>
      <c r="G123" s="19"/>
      <c r="H123" s="19"/>
    </row>
    <row r="124" spans="2:8" ht="18.75">
      <c r="B124"/>
      <c r="C124"/>
      <c r="D124" s="19"/>
      <c r="E124" s="19"/>
      <c r="F124" s="19"/>
      <c r="G124" s="19"/>
      <c r="H124" s="19"/>
    </row>
    <row r="125" spans="2:8" ht="18.75">
      <c r="B125"/>
      <c r="C125"/>
      <c r="D125" s="19"/>
      <c r="E125" s="19"/>
      <c r="F125" s="19"/>
      <c r="G125" s="19"/>
      <c r="H125" s="19"/>
    </row>
    <row r="126" spans="2:8" ht="18.75">
      <c r="B126"/>
      <c r="C126"/>
      <c r="D126" s="19"/>
      <c r="E126" s="19"/>
      <c r="F126" s="19"/>
      <c r="G126" s="19"/>
      <c r="H126" s="19"/>
    </row>
    <row r="127" spans="2:8" ht="18.75">
      <c r="B127"/>
      <c r="C127"/>
      <c r="D127" s="19"/>
      <c r="E127" s="19"/>
      <c r="F127" s="19"/>
      <c r="G127" s="19"/>
      <c r="H127" s="19"/>
    </row>
    <row r="128" spans="2:8" ht="18.75">
      <c r="B128"/>
      <c r="C128"/>
      <c r="D128" s="19"/>
      <c r="E128" s="19"/>
      <c r="F128" s="19"/>
      <c r="G128" s="19"/>
      <c r="H128" s="19"/>
    </row>
    <row r="129" spans="2:8" ht="18.75">
      <c r="B129"/>
      <c r="C129"/>
      <c r="D129" s="19"/>
      <c r="E129" s="19"/>
      <c r="F129" s="19"/>
      <c r="G129" s="19"/>
      <c r="H129" s="19"/>
    </row>
    <row r="130" spans="2:8" ht="18.75">
      <c r="B130"/>
      <c r="C130"/>
      <c r="D130" s="19"/>
      <c r="E130" s="19"/>
      <c r="F130" s="19"/>
      <c r="G130" s="19"/>
      <c r="H130" s="19"/>
    </row>
    <row r="131" spans="2:8" ht="18.75">
      <c r="B131"/>
      <c r="C131"/>
      <c r="D131" s="19"/>
      <c r="E131" s="19"/>
      <c r="F131" s="19"/>
      <c r="G131" s="19"/>
      <c r="H131" s="19"/>
    </row>
    <row r="132" spans="2:8" ht="18.75">
      <c r="B132"/>
      <c r="C132"/>
      <c r="D132" s="19"/>
      <c r="E132" s="19"/>
      <c r="F132" s="19"/>
      <c r="G132" s="19"/>
      <c r="H132" s="19"/>
    </row>
    <row r="133" spans="2:8" ht="18.75">
      <c r="B133"/>
      <c r="C133"/>
      <c r="D133" s="19"/>
      <c r="E133" s="19"/>
      <c r="F133" s="19"/>
      <c r="G133" s="19"/>
      <c r="H133" s="19"/>
    </row>
    <row r="134" spans="2:8" ht="18.75">
      <c r="B134"/>
      <c r="C134"/>
      <c r="D134" s="19"/>
      <c r="E134" s="19"/>
      <c r="F134" s="19"/>
      <c r="G134" s="19"/>
      <c r="H134" s="19"/>
    </row>
    <row r="135" spans="2:8" ht="18.75">
      <c r="B135"/>
      <c r="C135"/>
      <c r="D135" s="19"/>
      <c r="E135" s="19"/>
      <c r="F135" s="19"/>
      <c r="G135" s="19"/>
      <c r="H135" s="19"/>
    </row>
    <row r="136" spans="2:8" ht="18.75">
      <c r="B136"/>
      <c r="C136"/>
      <c r="D136" s="19"/>
      <c r="E136" s="19"/>
      <c r="F136" s="19"/>
      <c r="G136" s="19"/>
      <c r="H136" s="19"/>
    </row>
    <row r="137" spans="2:8" ht="18.75">
      <c r="B137"/>
      <c r="C137"/>
      <c r="D137" s="19"/>
      <c r="E137" s="19"/>
      <c r="F137" s="19"/>
      <c r="G137" s="19"/>
      <c r="H137" s="19"/>
    </row>
    <row r="138" spans="2:8" ht="18.75">
      <c r="B138"/>
      <c r="C138"/>
      <c r="D138" s="19"/>
      <c r="E138" s="19"/>
      <c r="F138" s="19"/>
      <c r="G138" s="19"/>
      <c r="H138" s="19"/>
    </row>
    <row r="139" spans="2:8" ht="18.75">
      <c r="B139"/>
      <c r="C139"/>
      <c r="D139" s="19"/>
      <c r="E139" s="19"/>
      <c r="F139" s="19"/>
      <c r="G139" s="19"/>
      <c r="H139" s="19"/>
    </row>
    <row r="140" spans="2:8" ht="18.75">
      <c r="B140"/>
      <c r="C140"/>
      <c r="D140" s="19"/>
      <c r="E140" s="19"/>
      <c r="F140" s="19"/>
      <c r="G140" s="19"/>
      <c r="H140" s="19"/>
    </row>
    <row r="141" spans="2:8" ht="18.75">
      <c r="B141"/>
      <c r="C141"/>
      <c r="D141" s="19"/>
      <c r="E141" s="19"/>
      <c r="F141" s="19"/>
      <c r="G141" s="19"/>
      <c r="H141" s="19"/>
    </row>
    <row r="142" spans="2:8" ht="18.75">
      <c r="B142"/>
      <c r="C142"/>
      <c r="D142" s="19"/>
      <c r="E142" s="19"/>
      <c r="F142" s="19"/>
      <c r="G142" s="19"/>
      <c r="H142" s="19"/>
    </row>
    <row r="143" spans="2:8" ht="18.75">
      <c r="B143"/>
      <c r="C143"/>
      <c r="D143" s="19"/>
      <c r="E143" s="19"/>
      <c r="F143" s="19"/>
      <c r="G143" s="19"/>
      <c r="H143" s="19"/>
    </row>
    <row r="144" spans="2:8" ht="18.75">
      <c r="B144"/>
      <c r="C144"/>
      <c r="D144" s="19"/>
      <c r="E144" s="19"/>
      <c r="F144" s="19"/>
      <c r="G144" s="19"/>
      <c r="H144" s="19"/>
    </row>
    <row r="145" spans="2:8" ht="18.75">
      <c r="B145"/>
      <c r="C145"/>
      <c r="D145" s="19"/>
      <c r="E145" s="19"/>
      <c r="F145" s="19"/>
      <c r="G145"/>
      <c r="H145"/>
    </row>
    <row r="146" spans="2:8" ht="18.75">
      <c r="B146"/>
      <c r="C146"/>
      <c r="D146" s="19"/>
      <c r="E146" s="19"/>
      <c r="F146" s="19"/>
      <c r="G146"/>
      <c r="H146"/>
    </row>
    <row r="147" spans="2:8" ht="18.75">
      <c r="D147" s="19"/>
      <c r="E147" s="19"/>
      <c r="F147" s="19"/>
    </row>
    <row r="148" spans="2:8" ht="18.75">
      <c r="D148" s="19"/>
      <c r="E148" s="19"/>
      <c r="F148" s="19"/>
    </row>
  </sheetData>
  <mergeCells count="1">
    <mergeCell ref="E2:F2"/>
  </mergeCells>
  <conditionalFormatting sqref="H3:H4">
    <cfRule type="cellIs" dxfId="21" priority="6" operator="greaterThan">
      <formula>$F$3</formula>
    </cfRule>
    <cfRule type="cellIs" dxfId="20" priority="7" operator="greaterThan">
      <formula>0.1</formula>
    </cfRule>
    <cfRule type="cellIs" dxfId="19" priority="11" operator="lessThan">
      <formula>$F$3</formula>
    </cfRule>
  </conditionalFormatting>
  <conditionalFormatting sqref="H4">
    <cfRule type="cellIs" dxfId="18" priority="5" operator="greaterThan">
      <formula>$F$4</formula>
    </cfRule>
    <cfRule type="cellIs" dxfId="17" priority="8" operator="lessThan">
      <formula>0.1</formula>
    </cfRule>
    <cfRule type="cellIs" dxfId="16" priority="10" operator="lessThan">
      <formula>$F$4</formula>
    </cfRule>
  </conditionalFormatting>
  <conditionalFormatting sqref="H5">
    <cfRule type="cellIs" dxfId="15" priority="1" operator="greaterThan">
      <formula>80</formula>
    </cfRule>
    <cfRule type="cellIs" dxfId="14" priority="2" operator="greaterThan">
      <formula>0.7</formula>
    </cfRule>
    <cfRule type="cellIs" dxfId="13" priority="3" operator="greaterThan">
      <formula>70</formula>
    </cfRule>
    <cfRule type="cellIs" dxfId="12" priority="4" operator="greaterThan">
      <formula>$F$5</formula>
    </cfRule>
    <cfRule type="cellIs" dxfId="11" priority="9" operator="greaterThan">
      <formula>"&gt;70"</formula>
    </cfRule>
  </conditionalFormatting>
  <pageMargins left="0.91" right="0.22" top="0.5" bottom="0.5" header="0.35" footer="0.35"/>
  <pageSetup scale="35" orientation="landscape" horizontalDpi="0" verticalDpi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79501-BB92-4E22-969E-45A81B632EEC}">
  <sheetPr>
    <pageSetUpPr fitToPage="1"/>
  </sheetPr>
  <dimension ref="A2:N148"/>
  <sheetViews>
    <sheetView zoomScaleNormal="100" zoomScalePageLayoutView="147" workbookViewId="0">
      <selection activeCell="A2" sqref="A2"/>
    </sheetView>
  </sheetViews>
  <sheetFormatPr defaultColWidth="8.85546875" defaultRowHeight="12.75"/>
  <cols>
    <col min="1" max="1" width="41.85546875" style="3" bestFit="1" customWidth="1"/>
    <col min="2" max="2" width="20.28515625" style="3" bestFit="1" customWidth="1"/>
    <col min="3" max="4" width="15.85546875" style="3" customWidth="1"/>
    <col min="5" max="5" width="17.42578125" style="3" bestFit="1" customWidth="1"/>
    <col min="6" max="6" width="15.5703125" style="3" customWidth="1"/>
    <col min="7" max="7" width="14" style="3" customWidth="1"/>
    <col min="8" max="8" width="15.42578125" style="3" customWidth="1"/>
    <col min="9" max="9" width="19.85546875" style="3" bestFit="1" customWidth="1"/>
    <col min="10" max="16384" width="8.85546875" style="3"/>
  </cols>
  <sheetData>
    <row r="2" spans="1:9" ht="37.5">
      <c r="A2" s="62" t="s">
        <v>195</v>
      </c>
      <c r="B2" s="62" t="s">
        <v>33</v>
      </c>
      <c r="C2" s="63"/>
      <c r="E2" s="94" t="s">
        <v>34</v>
      </c>
      <c r="F2" s="95"/>
      <c r="G2" s="67" t="s">
        <v>35</v>
      </c>
      <c r="H2" s="66" t="s">
        <v>36</v>
      </c>
      <c r="I2" s="66" t="s">
        <v>37</v>
      </c>
    </row>
    <row r="3" spans="1:9" ht="18.75">
      <c r="B3" s="17" t="s">
        <v>38</v>
      </c>
      <c r="C3" s="18">
        <f>SUM(H25)</f>
        <v>0</v>
      </c>
      <c r="E3" s="55" t="s">
        <v>13</v>
      </c>
      <c r="F3" s="21">
        <v>0.1</v>
      </c>
      <c r="G3" s="68">
        <f>SUM($H$25*0.1)</f>
        <v>0</v>
      </c>
      <c r="H3" s="70">
        <f>$B$33</f>
        <v>0</v>
      </c>
      <c r="I3" s="69">
        <f>$H$33</f>
        <v>0</v>
      </c>
    </row>
    <row r="4" spans="1:9" ht="18.75">
      <c r="A4"/>
      <c r="B4" s="17" t="s">
        <v>15</v>
      </c>
      <c r="C4" s="18">
        <f>SUM(H97)</f>
        <v>0</v>
      </c>
      <c r="E4" s="34" t="s">
        <v>6</v>
      </c>
      <c r="F4" s="21">
        <v>0.1</v>
      </c>
      <c r="G4" s="68">
        <f>SUM($H$25*0.1)</f>
        <v>0</v>
      </c>
      <c r="H4" s="21">
        <f>$B$38</f>
        <v>0</v>
      </c>
      <c r="I4" s="69">
        <f>$H$38</f>
        <v>0</v>
      </c>
    </row>
    <row r="5" spans="1:9" ht="18.75">
      <c r="B5" s="38" t="s">
        <v>4</v>
      </c>
      <c r="C5" s="18">
        <f>SUM(C3-C4)</f>
        <v>0</v>
      </c>
      <c r="E5" s="20" t="s">
        <v>7</v>
      </c>
      <c r="F5" s="21" t="s">
        <v>39</v>
      </c>
      <c r="G5" s="68">
        <f>SUM($H$25*0.8)</f>
        <v>0</v>
      </c>
      <c r="H5" s="70">
        <f>$B$96</f>
        <v>0</v>
      </c>
      <c r="I5" s="69">
        <f>$H$59</f>
        <v>0</v>
      </c>
    </row>
    <row r="6" spans="1:9" ht="18.75">
      <c r="E6" s="20" t="s">
        <v>40</v>
      </c>
      <c r="I6" s="69">
        <f>$H$92</f>
        <v>0</v>
      </c>
    </row>
    <row r="7" spans="1:9">
      <c r="E7" s="5"/>
      <c r="F7" s="5"/>
      <c r="G7" s="5"/>
      <c r="H7" s="5"/>
      <c r="I7" s="5"/>
    </row>
    <row r="8" spans="1:9" s="5" customFormat="1">
      <c r="A8" s="14"/>
      <c r="I8" s="1"/>
    </row>
    <row r="9" spans="1:9" s="1" customFormat="1"/>
    <row r="10" spans="1:9" s="1" customFormat="1"/>
    <row r="11" spans="1:9" s="1" customFormat="1" ht="15">
      <c r="A11" s="58"/>
      <c r="B11" s="92"/>
      <c r="C11" s="92"/>
      <c r="D11" s="92"/>
      <c r="E11" s="92"/>
      <c r="F11" s="92"/>
      <c r="G11" s="92"/>
      <c r="H11" s="92" t="s">
        <v>41</v>
      </c>
    </row>
    <row r="12" spans="1:9" s="1" customFormat="1" ht="15">
      <c r="A12" s="7"/>
      <c r="B12" s="92"/>
      <c r="C12" s="92" t="s">
        <v>42</v>
      </c>
      <c r="D12" s="92" t="s">
        <v>42</v>
      </c>
      <c r="E12" s="92" t="s">
        <v>42</v>
      </c>
      <c r="F12" s="92" t="s">
        <v>42</v>
      </c>
      <c r="G12" s="92" t="s">
        <v>42</v>
      </c>
      <c r="H12" s="92" t="s">
        <v>43</v>
      </c>
    </row>
    <row r="13" spans="1:9" s="1" customFormat="1" ht="15">
      <c r="A13" s="7"/>
      <c r="B13" s="92" t="s">
        <v>44</v>
      </c>
      <c r="C13" s="92" t="s">
        <v>45</v>
      </c>
      <c r="D13" s="92" t="s">
        <v>45</v>
      </c>
      <c r="E13" s="92" t="s">
        <v>45</v>
      </c>
      <c r="F13" s="92" t="s">
        <v>45</v>
      </c>
      <c r="G13" s="92" t="s">
        <v>45</v>
      </c>
      <c r="H13" s="92" t="s">
        <v>45</v>
      </c>
    </row>
    <row r="14" spans="1:9" s="1" customFormat="1">
      <c r="A14" s="8"/>
      <c r="B14" s="8"/>
      <c r="C14" s="8"/>
      <c r="D14" s="8"/>
      <c r="E14" s="8"/>
      <c r="F14" s="8"/>
      <c r="G14" s="8"/>
      <c r="H14" s="8"/>
    </row>
    <row r="15" spans="1:9" s="1" customFormat="1">
      <c r="A15" s="11"/>
      <c r="B15" s="46"/>
      <c r="C15" s="46" t="s">
        <v>196</v>
      </c>
      <c r="D15" s="46" t="s">
        <v>197</v>
      </c>
      <c r="E15" s="46" t="s">
        <v>198</v>
      </c>
      <c r="F15" s="46" t="s">
        <v>199</v>
      </c>
      <c r="G15" s="46" t="s">
        <v>200</v>
      </c>
      <c r="H15" s="11" t="s">
        <v>201</v>
      </c>
      <c r="I15" s="3"/>
    </row>
    <row r="16" spans="1:9">
      <c r="A16" s="12"/>
      <c r="B16" s="2"/>
      <c r="C16" s="2"/>
      <c r="D16" s="2"/>
      <c r="E16" s="2"/>
      <c r="F16" s="2"/>
      <c r="G16" s="2"/>
      <c r="H16" s="2"/>
    </row>
    <row r="17" spans="1:9">
      <c r="A17" s="11"/>
      <c r="B17" s="2"/>
      <c r="C17" s="2"/>
      <c r="D17" s="2"/>
      <c r="E17" s="2"/>
      <c r="F17" s="2"/>
      <c r="G17" s="2"/>
      <c r="H17" s="2"/>
    </row>
    <row r="18" spans="1:9" ht="15.75">
      <c r="A18" s="42" t="s">
        <v>52</v>
      </c>
      <c r="B18" s="54"/>
      <c r="C18" s="54"/>
      <c r="D18" s="54"/>
      <c r="E18" s="54"/>
      <c r="F18" s="54"/>
      <c r="G18" s="54"/>
      <c r="H18" s="54"/>
    </row>
    <row r="19" spans="1:9" ht="15.75">
      <c r="A19" s="47" t="s">
        <v>3</v>
      </c>
      <c r="B19" s="48"/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8">
        <f t="shared" ref="H19:H24" si="0">SUM(C19:G19)</f>
        <v>0</v>
      </c>
    </row>
    <row r="20" spans="1:9" ht="15.75">
      <c r="A20" s="47" t="s">
        <v>53</v>
      </c>
      <c r="B20" s="48"/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8">
        <f t="shared" si="0"/>
        <v>0</v>
      </c>
    </row>
    <row r="21" spans="1:9" ht="15.75">
      <c r="A21" s="47" t="s">
        <v>54</v>
      </c>
      <c r="B21" s="48"/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8">
        <f t="shared" si="0"/>
        <v>0</v>
      </c>
    </row>
    <row r="22" spans="1:9" ht="15.75">
      <c r="A22" s="47" t="s">
        <v>55</v>
      </c>
      <c r="B22" s="48"/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8">
        <f t="shared" si="0"/>
        <v>0</v>
      </c>
    </row>
    <row r="23" spans="1:9" ht="15.75">
      <c r="A23" s="47" t="s">
        <v>56</v>
      </c>
      <c r="B23" s="48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8">
        <f t="shared" si="0"/>
        <v>0</v>
      </c>
    </row>
    <row r="24" spans="1:9" ht="15.75">
      <c r="A24" s="47" t="s">
        <v>57</v>
      </c>
      <c r="B24" s="48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8">
        <f t="shared" si="0"/>
        <v>0</v>
      </c>
      <c r="I24" s="9"/>
    </row>
    <row r="25" spans="1:9" s="9" customFormat="1" ht="15.75">
      <c r="A25" s="36" t="s">
        <v>58</v>
      </c>
      <c r="B25" s="35"/>
      <c r="C25" s="35">
        <f t="shared" ref="C25:H25" si="1">SUM(C19:C24)</f>
        <v>0</v>
      </c>
      <c r="D25" s="35">
        <f t="shared" si="1"/>
        <v>0</v>
      </c>
      <c r="E25" s="35">
        <f t="shared" si="1"/>
        <v>0</v>
      </c>
      <c r="F25" s="35">
        <f t="shared" si="1"/>
        <v>0</v>
      </c>
      <c r="G25" s="35">
        <f t="shared" si="1"/>
        <v>0</v>
      </c>
      <c r="H25" s="35">
        <f t="shared" si="1"/>
        <v>0</v>
      </c>
      <c r="I25"/>
    </row>
    <row r="26" spans="1:9" customFormat="1">
      <c r="I26" s="10"/>
    </row>
    <row r="27" spans="1:9" s="10" customFormat="1" ht="15.75">
      <c r="A27" s="42" t="s">
        <v>59</v>
      </c>
      <c r="B27" s="54"/>
      <c r="C27" s="54"/>
      <c r="D27" s="54"/>
      <c r="E27" s="54"/>
      <c r="F27" s="54"/>
      <c r="G27" s="54"/>
      <c r="H27" s="54"/>
    </row>
    <row r="28" spans="1:9" s="10" customFormat="1" ht="18.75">
      <c r="A28" s="50" t="s">
        <v>60</v>
      </c>
      <c r="B28" s="51">
        <f t="shared" ref="B28:B33" si="2">IFERROR(SUM(H28/$H$25),0)</f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3">
        <f>SUM(C28:G28)</f>
        <v>0</v>
      </c>
    </row>
    <row r="29" spans="1:9" s="10" customFormat="1" ht="18.75">
      <c r="A29" s="50" t="s">
        <v>61</v>
      </c>
      <c r="B29" s="51">
        <f t="shared" si="2"/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3">
        <f>SUM(C29:G29)</f>
        <v>0</v>
      </c>
    </row>
    <row r="30" spans="1:9" s="10" customFormat="1" ht="18.75">
      <c r="A30" s="50" t="s">
        <v>62</v>
      </c>
      <c r="B30" s="51">
        <f t="shared" si="2"/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3">
        <f>SUM(C30:G30)</f>
        <v>0</v>
      </c>
    </row>
    <row r="31" spans="1:9" s="10" customFormat="1" ht="18.75">
      <c r="A31" s="50" t="s">
        <v>63</v>
      </c>
      <c r="B31" s="51">
        <f t="shared" si="2"/>
        <v>0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3">
        <f>SUM(C31:G31)</f>
        <v>0</v>
      </c>
    </row>
    <row r="32" spans="1:9" s="10" customFormat="1" ht="18.75">
      <c r="A32" s="50" t="s">
        <v>64</v>
      </c>
      <c r="B32" s="51">
        <f t="shared" si="2"/>
        <v>0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3">
        <f>SUM(C32:G32)</f>
        <v>0</v>
      </c>
    </row>
    <row r="33" spans="1:9" s="10" customFormat="1" ht="18.75">
      <c r="A33" s="36" t="s">
        <v>65</v>
      </c>
      <c r="B33" s="31">
        <f t="shared" si="2"/>
        <v>0</v>
      </c>
      <c r="C33" s="35">
        <f t="shared" ref="C33:G33" si="3">SUM(C28:C32)</f>
        <v>0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>SUM(H28:H32)</f>
        <v>0</v>
      </c>
      <c r="I33"/>
    </row>
    <row r="34" spans="1:9" customFormat="1">
      <c r="I34" s="4"/>
    </row>
    <row r="35" spans="1:9" s="4" customFormat="1" ht="15.75">
      <c r="A35" s="37" t="s">
        <v>66</v>
      </c>
      <c r="B35" s="54"/>
      <c r="C35" s="37"/>
      <c r="D35" s="37"/>
      <c r="E35" s="37"/>
      <c r="F35" s="37"/>
      <c r="G35" s="37"/>
      <c r="H35" s="37"/>
      <c r="I35" s="10"/>
    </row>
    <row r="36" spans="1:9" s="10" customFormat="1" ht="18.75">
      <c r="A36" s="32" t="s">
        <v>67</v>
      </c>
      <c r="B36" s="22">
        <f t="shared" ref="B36:B37" si="4">IFERROR(SUM(H36/$H$25),0)</f>
        <v>0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33">
        <f>SUM(C36:G36)</f>
        <v>0</v>
      </c>
    </row>
    <row r="37" spans="1:9" s="10" customFormat="1" ht="18.75">
      <c r="A37" s="32" t="s">
        <v>68</v>
      </c>
      <c r="B37" s="22">
        <f t="shared" si="4"/>
        <v>0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33">
        <f>SUM(C37:G37)</f>
        <v>0</v>
      </c>
    </row>
    <row r="38" spans="1:9" s="10" customFormat="1" ht="18.75">
      <c r="A38" s="36" t="s">
        <v>69</v>
      </c>
      <c r="B38" s="31">
        <f>IFERROR(SUM(H38/$H$25),0)</f>
        <v>0</v>
      </c>
      <c r="C38" s="35">
        <f>SUM(C36:C37)</f>
        <v>0</v>
      </c>
      <c r="D38" s="35">
        <f t="shared" ref="D38:H38" si="5">SUM(D36:D37)</f>
        <v>0</v>
      </c>
      <c r="E38" s="35">
        <f t="shared" si="5"/>
        <v>0</v>
      </c>
      <c r="F38" s="35">
        <f>SUM(F36:F37)</f>
        <v>0</v>
      </c>
      <c r="G38" s="35">
        <f t="shared" si="5"/>
        <v>0</v>
      </c>
      <c r="H38" s="35">
        <f t="shared" si="5"/>
        <v>0</v>
      </c>
      <c r="I38"/>
    </row>
    <row r="39" spans="1:9" customFormat="1">
      <c r="I39" s="4"/>
    </row>
    <row r="40" spans="1:9" s="4" customFormat="1" ht="15.75">
      <c r="A40" s="37" t="s">
        <v>136</v>
      </c>
      <c r="B40" s="54"/>
      <c r="C40" s="37"/>
      <c r="D40" s="37"/>
      <c r="E40" s="37"/>
      <c r="F40" s="37"/>
      <c r="G40" s="37"/>
      <c r="H40" s="37"/>
      <c r="I40" s="10"/>
    </row>
    <row r="41" spans="1:9" s="10" customFormat="1" ht="18.75">
      <c r="A41" s="26" t="s">
        <v>71</v>
      </c>
      <c r="B41" s="23">
        <f t="shared" ref="B41:B59" si="6">IFERROR(SUM(H41/$H$25),0)</f>
        <v>0</v>
      </c>
      <c r="C41" s="45">
        <v>0</v>
      </c>
      <c r="D41" s="45">
        <v>0</v>
      </c>
      <c r="E41" s="45">
        <v>0</v>
      </c>
      <c r="F41" s="45">
        <v>0</v>
      </c>
      <c r="G41" s="45">
        <v>0</v>
      </c>
      <c r="H41" s="29">
        <f t="shared" ref="H41:H58" si="7">SUM(C41:G41)</f>
        <v>0</v>
      </c>
    </row>
    <row r="42" spans="1:9" s="10" customFormat="1" ht="18.75">
      <c r="A42" s="26" t="s">
        <v>72</v>
      </c>
      <c r="B42" s="23">
        <f t="shared" si="6"/>
        <v>0</v>
      </c>
      <c r="C42" s="45">
        <v>0</v>
      </c>
      <c r="D42" s="45">
        <v>0</v>
      </c>
      <c r="E42" s="45">
        <v>0</v>
      </c>
      <c r="F42" s="45">
        <v>0</v>
      </c>
      <c r="G42" s="45">
        <v>0</v>
      </c>
      <c r="H42" s="29">
        <f t="shared" si="7"/>
        <v>0</v>
      </c>
    </row>
    <row r="43" spans="1:9" s="10" customFormat="1" ht="18.75">
      <c r="A43" s="26" t="s">
        <v>73</v>
      </c>
      <c r="B43" s="23">
        <f t="shared" si="6"/>
        <v>0</v>
      </c>
      <c r="C43" s="45">
        <v>0</v>
      </c>
      <c r="D43" s="45">
        <v>0</v>
      </c>
      <c r="E43" s="45">
        <v>0</v>
      </c>
      <c r="F43" s="45">
        <v>0</v>
      </c>
      <c r="G43" s="45">
        <v>0</v>
      </c>
      <c r="H43" s="29">
        <f t="shared" si="7"/>
        <v>0</v>
      </c>
    </row>
    <row r="44" spans="1:9" s="10" customFormat="1" ht="18.75">
      <c r="A44" s="26" t="s">
        <v>74</v>
      </c>
      <c r="B44" s="23">
        <f t="shared" si="6"/>
        <v>0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  <c r="H44" s="29">
        <f t="shared" si="7"/>
        <v>0</v>
      </c>
    </row>
    <row r="45" spans="1:9" s="10" customFormat="1" ht="18.75">
      <c r="A45" s="26" t="s">
        <v>75</v>
      </c>
      <c r="B45" s="23">
        <f t="shared" si="6"/>
        <v>0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29">
        <f t="shared" si="7"/>
        <v>0</v>
      </c>
    </row>
    <row r="46" spans="1:9" s="10" customFormat="1" ht="18.75">
      <c r="A46" s="26" t="s">
        <v>76</v>
      </c>
      <c r="B46" s="23">
        <f t="shared" si="6"/>
        <v>0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29">
        <f t="shared" si="7"/>
        <v>0</v>
      </c>
    </row>
    <row r="47" spans="1:9" s="10" customFormat="1" ht="18.75">
      <c r="A47" s="27" t="s">
        <v>77</v>
      </c>
      <c r="B47" s="23">
        <f t="shared" si="6"/>
        <v>0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  <c r="H47" s="30">
        <f t="shared" si="7"/>
        <v>0</v>
      </c>
    </row>
    <row r="48" spans="1:9" s="10" customFormat="1" ht="18.75">
      <c r="A48" s="26" t="s">
        <v>78</v>
      </c>
      <c r="B48" s="23">
        <f t="shared" si="6"/>
        <v>0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  <c r="H48" s="29">
        <f t="shared" si="7"/>
        <v>0</v>
      </c>
    </row>
    <row r="49" spans="1:8" s="10" customFormat="1" ht="18.75">
      <c r="A49" s="26" t="s">
        <v>79</v>
      </c>
      <c r="B49" s="23">
        <f t="shared" si="6"/>
        <v>0</v>
      </c>
      <c r="C49" s="45">
        <v>0</v>
      </c>
      <c r="D49" s="45">
        <v>0</v>
      </c>
      <c r="E49" s="45">
        <v>0</v>
      </c>
      <c r="F49" s="45">
        <v>0</v>
      </c>
      <c r="G49" s="45">
        <v>0</v>
      </c>
      <c r="H49" s="29">
        <f t="shared" si="7"/>
        <v>0</v>
      </c>
    </row>
    <row r="50" spans="1:8" s="10" customFormat="1" ht="18.75">
      <c r="A50" s="26" t="s">
        <v>80</v>
      </c>
      <c r="B50" s="23">
        <f t="shared" si="6"/>
        <v>0</v>
      </c>
      <c r="C50" s="45">
        <v>0</v>
      </c>
      <c r="D50" s="45">
        <v>0</v>
      </c>
      <c r="E50" s="45">
        <v>0</v>
      </c>
      <c r="F50" s="45">
        <v>0</v>
      </c>
      <c r="G50" s="45">
        <v>0</v>
      </c>
      <c r="H50" s="29">
        <f t="shared" si="7"/>
        <v>0</v>
      </c>
    </row>
    <row r="51" spans="1:8" s="10" customFormat="1" ht="18.75">
      <c r="A51" s="26" t="s">
        <v>81</v>
      </c>
      <c r="B51" s="23">
        <f t="shared" si="6"/>
        <v>0</v>
      </c>
      <c r="C51" s="45">
        <v>0</v>
      </c>
      <c r="D51" s="45">
        <v>0</v>
      </c>
      <c r="E51" s="45">
        <v>0</v>
      </c>
      <c r="F51" s="45">
        <v>0</v>
      </c>
      <c r="G51" s="45">
        <v>0</v>
      </c>
      <c r="H51" s="29">
        <f t="shared" si="7"/>
        <v>0</v>
      </c>
    </row>
    <row r="52" spans="1:8" s="10" customFormat="1" ht="18.75">
      <c r="A52" s="26" t="s">
        <v>82</v>
      </c>
      <c r="B52" s="23">
        <f t="shared" si="6"/>
        <v>0</v>
      </c>
      <c r="C52" s="45">
        <v>0</v>
      </c>
      <c r="D52" s="45">
        <v>0</v>
      </c>
      <c r="E52" s="45">
        <v>0</v>
      </c>
      <c r="F52" s="45">
        <v>0</v>
      </c>
      <c r="G52" s="45">
        <v>0</v>
      </c>
      <c r="H52" s="30">
        <f t="shared" si="7"/>
        <v>0</v>
      </c>
    </row>
    <row r="53" spans="1:8" s="10" customFormat="1" ht="18.75">
      <c r="A53" s="26" t="s">
        <v>83</v>
      </c>
      <c r="B53" s="23">
        <f t="shared" si="6"/>
        <v>0</v>
      </c>
      <c r="C53" s="45">
        <v>0</v>
      </c>
      <c r="D53" s="45">
        <v>0</v>
      </c>
      <c r="E53" s="45">
        <v>0</v>
      </c>
      <c r="F53" s="45">
        <v>0</v>
      </c>
      <c r="G53" s="45">
        <v>0</v>
      </c>
      <c r="H53" s="29">
        <f t="shared" si="7"/>
        <v>0</v>
      </c>
    </row>
    <row r="54" spans="1:8" s="10" customFormat="1" ht="18.75">
      <c r="A54" s="26" t="s">
        <v>84</v>
      </c>
      <c r="B54" s="23">
        <f t="shared" si="6"/>
        <v>0</v>
      </c>
      <c r="C54" s="45">
        <v>0</v>
      </c>
      <c r="D54" s="45">
        <v>0</v>
      </c>
      <c r="E54" s="45">
        <v>0</v>
      </c>
      <c r="F54" s="45">
        <v>0</v>
      </c>
      <c r="G54" s="45">
        <v>0</v>
      </c>
      <c r="H54" s="29">
        <f t="shared" si="7"/>
        <v>0</v>
      </c>
    </row>
    <row r="55" spans="1:8" s="10" customFormat="1" ht="18.75">
      <c r="A55" s="26" t="s">
        <v>85</v>
      </c>
      <c r="B55" s="23">
        <f t="shared" si="6"/>
        <v>0</v>
      </c>
      <c r="C55" s="45">
        <v>0</v>
      </c>
      <c r="D55" s="45">
        <v>0</v>
      </c>
      <c r="E55" s="45">
        <v>0</v>
      </c>
      <c r="F55" s="45">
        <v>0</v>
      </c>
      <c r="G55" s="45">
        <v>0</v>
      </c>
      <c r="H55" s="29">
        <f t="shared" si="7"/>
        <v>0</v>
      </c>
    </row>
    <row r="56" spans="1:8" s="10" customFormat="1" ht="18.75">
      <c r="A56" s="28" t="s">
        <v>86</v>
      </c>
      <c r="B56" s="23">
        <f t="shared" si="6"/>
        <v>0</v>
      </c>
      <c r="C56" s="45">
        <v>0</v>
      </c>
      <c r="D56" s="45">
        <v>0</v>
      </c>
      <c r="E56" s="45">
        <v>0</v>
      </c>
      <c r="F56" s="45">
        <v>0</v>
      </c>
      <c r="G56" s="45">
        <v>0</v>
      </c>
      <c r="H56" s="29">
        <f t="shared" si="7"/>
        <v>0</v>
      </c>
    </row>
    <row r="57" spans="1:8" s="10" customFormat="1" ht="18.75">
      <c r="A57" s="26"/>
      <c r="B57" s="23">
        <f t="shared" si="6"/>
        <v>0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  <c r="H57" s="29">
        <f t="shared" si="7"/>
        <v>0</v>
      </c>
    </row>
    <row r="58" spans="1:8" s="10" customFormat="1" ht="18.75">
      <c r="A58" s="26"/>
      <c r="B58" s="23">
        <f t="shared" si="6"/>
        <v>0</v>
      </c>
      <c r="C58" s="45">
        <v>0</v>
      </c>
      <c r="D58" s="45">
        <v>0</v>
      </c>
      <c r="E58" s="45">
        <v>0</v>
      </c>
      <c r="F58" s="45">
        <v>0</v>
      </c>
      <c r="G58" s="45">
        <v>0</v>
      </c>
      <c r="H58" s="29">
        <f t="shared" si="7"/>
        <v>0</v>
      </c>
    </row>
    <row r="59" spans="1:8" s="10" customFormat="1" ht="18.75">
      <c r="A59" s="84" t="s">
        <v>87</v>
      </c>
      <c r="B59" s="85">
        <f t="shared" si="6"/>
        <v>0</v>
      </c>
      <c r="C59" s="86">
        <f t="shared" ref="C59:H59" si="8">SUM(C41:C58)</f>
        <v>0</v>
      </c>
      <c r="D59" s="86">
        <f t="shared" si="8"/>
        <v>0</v>
      </c>
      <c r="E59" s="86">
        <f t="shared" si="8"/>
        <v>0</v>
      </c>
      <c r="F59" s="86">
        <f t="shared" si="8"/>
        <v>0</v>
      </c>
      <c r="G59" s="86">
        <f t="shared" si="8"/>
        <v>0</v>
      </c>
      <c r="H59" s="86">
        <f t="shared" si="8"/>
        <v>0</v>
      </c>
    </row>
    <row r="60" spans="1:8" customFormat="1"/>
    <row r="61" spans="1:8" s="10" customFormat="1" ht="18.75">
      <c r="A61" s="84" t="s">
        <v>88</v>
      </c>
      <c r="B61" s="85"/>
      <c r="C61" s="86"/>
      <c r="D61" s="86"/>
      <c r="E61" s="86"/>
      <c r="F61" s="86"/>
      <c r="G61" s="86"/>
      <c r="H61" s="86"/>
    </row>
    <row r="62" spans="1:8" s="10" customFormat="1" ht="18.75">
      <c r="A62" s="26" t="s">
        <v>89</v>
      </c>
      <c r="B62" s="23">
        <f>IFERROR(SUM(H62/$H$25),0)</f>
        <v>0</v>
      </c>
      <c r="C62" s="45">
        <v>0</v>
      </c>
      <c r="D62" s="45">
        <v>0</v>
      </c>
      <c r="E62" s="45">
        <v>0</v>
      </c>
      <c r="F62" s="45">
        <v>0</v>
      </c>
      <c r="G62" s="45">
        <v>0</v>
      </c>
      <c r="H62" s="45">
        <f t="shared" ref="H62:H91" si="9">SUM(C62:G62)</f>
        <v>0</v>
      </c>
    </row>
    <row r="63" spans="1:8" s="10" customFormat="1" ht="18.75">
      <c r="A63" s="26" t="s">
        <v>90</v>
      </c>
      <c r="B63" s="23">
        <f>IFERROR(SUM(H63/$H$25),0)</f>
        <v>0</v>
      </c>
      <c r="C63" s="45">
        <v>0</v>
      </c>
      <c r="D63" s="45">
        <v>0</v>
      </c>
      <c r="E63" s="45">
        <v>0</v>
      </c>
      <c r="F63" s="45">
        <v>0</v>
      </c>
      <c r="G63" s="45">
        <v>0</v>
      </c>
      <c r="H63" s="45">
        <f t="shared" si="9"/>
        <v>0</v>
      </c>
    </row>
    <row r="64" spans="1:8" s="10" customFormat="1" ht="18.75">
      <c r="A64" s="26" t="s">
        <v>91</v>
      </c>
      <c r="B64" s="23">
        <f t="shared" ref="B64:B92" si="10">IFERROR(SUM(H64/$H$25),0)</f>
        <v>0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  <c r="H64" s="45">
        <f t="shared" si="9"/>
        <v>0</v>
      </c>
    </row>
    <row r="65" spans="1:8" s="10" customFormat="1" ht="18.75">
      <c r="A65" s="26" t="s">
        <v>92</v>
      </c>
      <c r="B65" s="23">
        <f t="shared" si="10"/>
        <v>0</v>
      </c>
      <c r="C65" s="45">
        <v>0</v>
      </c>
      <c r="D65" s="45">
        <v>0</v>
      </c>
      <c r="E65" s="45">
        <v>0</v>
      </c>
      <c r="F65" s="45">
        <v>0</v>
      </c>
      <c r="G65" s="45">
        <v>0</v>
      </c>
      <c r="H65" s="45">
        <f t="shared" si="9"/>
        <v>0</v>
      </c>
    </row>
    <row r="66" spans="1:8" s="10" customFormat="1" ht="18.75">
      <c r="A66" s="26" t="s">
        <v>93</v>
      </c>
      <c r="B66" s="23">
        <f t="shared" si="10"/>
        <v>0</v>
      </c>
      <c r="C66" s="45">
        <v>0</v>
      </c>
      <c r="D66" s="45">
        <v>0</v>
      </c>
      <c r="E66" s="45">
        <v>0</v>
      </c>
      <c r="F66" s="45">
        <v>0</v>
      </c>
      <c r="G66" s="45">
        <v>0</v>
      </c>
      <c r="H66" s="45">
        <f t="shared" si="9"/>
        <v>0</v>
      </c>
    </row>
    <row r="67" spans="1:8" s="10" customFormat="1" ht="18.75">
      <c r="A67" s="26" t="s">
        <v>94</v>
      </c>
      <c r="B67" s="23">
        <f t="shared" si="10"/>
        <v>0</v>
      </c>
      <c r="C67" s="45">
        <v>0</v>
      </c>
      <c r="D67" s="45">
        <v>0</v>
      </c>
      <c r="E67" s="45">
        <v>0</v>
      </c>
      <c r="F67" s="45">
        <v>0</v>
      </c>
      <c r="G67" s="45">
        <v>0</v>
      </c>
      <c r="H67" s="45">
        <f t="shared" si="9"/>
        <v>0</v>
      </c>
    </row>
    <row r="68" spans="1:8" s="10" customFormat="1" ht="18.75">
      <c r="A68" s="26" t="s">
        <v>95</v>
      </c>
      <c r="B68" s="23">
        <f t="shared" si="10"/>
        <v>0</v>
      </c>
      <c r="C68" s="45">
        <v>0</v>
      </c>
      <c r="D68" s="45">
        <v>0</v>
      </c>
      <c r="E68" s="45">
        <v>0</v>
      </c>
      <c r="F68" s="45">
        <v>0</v>
      </c>
      <c r="G68" s="45">
        <v>0</v>
      </c>
      <c r="H68" s="45">
        <f t="shared" si="9"/>
        <v>0</v>
      </c>
    </row>
    <row r="69" spans="1:8" s="10" customFormat="1" ht="18.75">
      <c r="A69" s="26" t="s">
        <v>96</v>
      </c>
      <c r="B69" s="23">
        <f t="shared" si="10"/>
        <v>0</v>
      </c>
      <c r="C69" s="45">
        <v>0</v>
      </c>
      <c r="D69" s="45">
        <v>0</v>
      </c>
      <c r="E69" s="45">
        <v>0</v>
      </c>
      <c r="F69" s="45">
        <v>0</v>
      </c>
      <c r="G69" s="45">
        <v>0</v>
      </c>
      <c r="H69" s="45">
        <f t="shared" si="9"/>
        <v>0</v>
      </c>
    </row>
    <row r="70" spans="1:8" s="10" customFormat="1" ht="18.75">
      <c r="A70" s="26" t="s">
        <v>97</v>
      </c>
      <c r="B70" s="23">
        <f t="shared" si="10"/>
        <v>0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45">
        <f t="shared" si="9"/>
        <v>0</v>
      </c>
    </row>
    <row r="71" spans="1:8" s="10" customFormat="1" ht="18.75">
      <c r="A71" s="26" t="s">
        <v>98</v>
      </c>
      <c r="B71" s="23">
        <f t="shared" si="10"/>
        <v>0</v>
      </c>
      <c r="C71" s="45">
        <v>0</v>
      </c>
      <c r="D71" s="45">
        <v>0</v>
      </c>
      <c r="E71" s="45">
        <v>0</v>
      </c>
      <c r="F71" s="45">
        <v>0</v>
      </c>
      <c r="G71" s="45">
        <v>0</v>
      </c>
      <c r="H71" s="45">
        <f t="shared" si="9"/>
        <v>0</v>
      </c>
    </row>
    <row r="72" spans="1:8" s="10" customFormat="1" ht="18.75">
      <c r="A72" s="26" t="s">
        <v>99</v>
      </c>
      <c r="B72" s="23">
        <f t="shared" si="10"/>
        <v>0</v>
      </c>
      <c r="C72" s="45">
        <v>0</v>
      </c>
      <c r="D72" s="45">
        <v>0</v>
      </c>
      <c r="E72" s="45">
        <v>0</v>
      </c>
      <c r="F72" s="45">
        <v>0</v>
      </c>
      <c r="G72" s="45">
        <v>0</v>
      </c>
      <c r="H72" s="45">
        <f t="shared" si="9"/>
        <v>0</v>
      </c>
    </row>
    <row r="73" spans="1:8" s="10" customFormat="1" ht="18.75">
      <c r="A73" s="26" t="s">
        <v>100</v>
      </c>
      <c r="B73" s="23">
        <f t="shared" si="10"/>
        <v>0</v>
      </c>
      <c r="C73" s="45">
        <v>0</v>
      </c>
      <c r="D73" s="45">
        <v>0</v>
      </c>
      <c r="E73" s="45">
        <v>0</v>
      </c>
      <c r="F73" s="45">
        <v>0</v>
      </c>
      <c r="G73" s="45">
        <v>0</v>
      </c>
      <c r="H73" s="45">
        <f t="shared" si="9"/>
        <v>0</v>
      </c>
    </row>
    <row r="74" spans="1:8" s="10" customFormat="1" ht="18.75">
      <c r="A74" s="26" t="s">
        <v>101</v>
      </c>
      <c r="B74" s="23">
        <f t="shared" si="10"/>
        <v>0</v>
      </c>
      <c r="C74" s="45">
        <v>0</v>
      </c>
      <c r="D74" s="45">
        <v>0</v>
      </c>
      <c r="E74" s="45">
        <v>0</v>
      </c>
      <c r="F74" s="45">
        <v>0</v>
      </c>
      <c r="G74" s="45">
        <v>0</v>
      </c>
      <c r="H74" s="45">
        <f t="shared" si="9"/>
        <v>0</v>
      </c>
    </row>
    <row r="75" spans="1:8" s="10" customFormat="1" ht="18.75">
      <c r="A75" s="26" t="s">
        <v>102</v>
      </c>
      <c r="B75" s="23">
        <f t="shared" si="10"/>
        <v>0</v>
      </c>
      <c r="C75" s="45">
        <v>0</v>
      </c>
      <c r="D75" s="45">
        <v>0</v>
      </c>
      <c r="E75" s="45">
        <v>0</v>
      </c>
      <c r="F75" s="45">
        <v>0</v>
      </c>
      <c r="G75" s="45">
        <v>0</v>
      </c>
      <c r="H75" s="45">
        <f t="shared" si="9"/>
        <v>0</v>
      </c>
    </row>
    <row r="76" spans="1:8" s="10" customFormat="1" ht="18.75">
      <c r="A76" s="26" t="s">
        <v>103</v>
      </c>
      <c r="B76" s="23">
        <f t="shared" si="10"/>
        <v>0</v>
      </c>
      <c r="C76" s="45">
        <v>0</v>
      </c>
      <c r="D76" s="45">
        <v>0</v>
      </c>
      <c r="E76" s="45">
        <v>0</v>
      </c>
      <c r="F76" s="45">
        <v>0</v>
      </c>
      <c r="G76" s="45">
        <v>0</v>
      </c>
      <c r="H76" s="45">
        <f t="shared" si="9"/>
        <v>0</v>
      </c>
    </row>
    <row r="77" spans="1:8" s="10" customFormat="1" ht="18.75">
      <c r="A77" s="26" t="s">
        <v>104</v>
      </c>
      <c r="B77" s="23">
        <f t="shared" si="10"/>
        <v>0</v>
      </c>
      <c r="C77" s="45">
        <v>0</v>
      </c>
      <c r="D77" s="45">
        <v>0</v>
      </c>
      <c r="E77" s="45">
        <v>0</v>
      </c>
      <c r="F77" s="45">
        <v>0</v>
      </c>
      <c r="G77" s="45">
        <v>0</v>
      </c>
      <c r="H77" s="45">
        <f t="shared" si="9"/>
        <v>0</v>
      </c>
    </row>
    <row r="78" spans="1:8" s="10" customFormat="1" ht="18.75">
      <c r="A78" s="26" t="s">
        <v>105</v>
      </c>
      <c r="B78" s="23">
        <f t="shared" si="10"/>
        <v>0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  <c r="H78" s="45">
        <f t="shared" si="9"/>
        <v>0</v>
      </c>
    </row>
    <row r="79" spans="1:8" s="10" customFormat="1" ht="18.75">
      <c r="A79" s="26" t="s">
        <v>106</v>
      </c>
      <c r="B79" s="23">
        <f t="shared" si="10"/>
        <v>0</v>
      </c>
      <c r="C79" s="45">
        <v>0</v>
      </c>
      <c r="D79" s="45">
        <v>0</v>
      </c>
      <c r="E79" s="45">
        <v>0</v>
      </c>
      <c r="F79" s="45">
        <v>0</v>
      </c>
      <c r="G79" s="45">
        <v>0</v>
      </c>
      <c r="H79" s="45">
        <f t="shared" si="9"/>
        <v>0</v>
      </c>
    </row>
    <row r="80" spans="1:8" s="10" customFormat="1" ht="18.75">
      <c r="A80" s="26" t="s">
        <v>107</v>
      </c>
      <c r="B80" s="23">
        <f t="shared" si="10"/>
        <v>0</v>
      </c>
      <c r="C80" s="45">
        <v>0</v>
      </c>
      <c r="D80" s="45">
        <v>0</v>
      </c>
      <c r="E80" s="45">
        <v>0</v>
      </c>
      <c r="F80" s="45">
        <v>0</v>
      </c>
      <c r="G80" s="45">
        <v>0</v>
      </c>
      <c r="H80" s="45">
        <f t="shared" si="9"/>
        <v>0</v>
      </c>
    </row>
    <row r="81" spans="1:9" s="10" customFormat="1" ht="18.75">
      <c r="A81" s="26" t="s">
        <v>108</v>
      </c>
      <c r="B81" s="23">
        <f t="shared" si="10"/>
        <v>0</v>
      </c>
      <c r="C81" s="45">
        <v>0</v>
      </c>
      <c r="D81" s="45">
        <v>0</v>
      </c>
      <c r="E81" s="45">
        <v>0</v>
      </c>
      <c r="F81" s="45">
        <v>0</v>
      </c>
      <c r="G81" s="45">
        <v>0</v>
      </c>
      <c r="H81" s="45">
        <f t="shared" si="9"/>
        <v>0</v>
      </c>
    </row>
    <row r="82" spans="1:9" s="10" customFormat="1" ht="18.75">
      <c r="A82" s="26" t="s">
        <v>109</v>
      </c>
      <c r="B82" s="23">
        <f>IFERROR(SUM(H82/$H$25),0)</f>
        <v>0</v>
      </c>
      <c r="C82" s="45">
        <v>0</v>
      </c>
      <c r="D82" s="45">
        <v>0</v>
      </c>
      <c r="E82" s="45">
        <v>0</v>
      </c>
      <c r="F82" s="45">
        <v>0</v>
      </c>
      <c r="G82" s="45">
        <v>0</v>
      </c>
      <c r="H82" s="45">
        <f t="shared" si="9"/>
        <v>0</v>
      </c>
    </row>
    <row r="83" spans="1:9" s="10" customFormat="1" ht="18.75">
      <c r="A83" s="26" t="s">
        <v>110</v>
      </c>
      <c r="B83" s="23">
        <f>IFERROR(SUM(H83/$H$25),0)</f>
        <v>0</v>
      </c>
      <c r="C83" s="45">
        <v>0</v>
      </c>
      <c r="D83" s="45">
        <v>0</v>
      </c>
      <c r="E83" s="45">
        <v>0</v>
      </c>
      <c r="F83" s="45">
        <v>0</v>
      </c>
      <c r="G83" s="45">
        <v>0</v>
      </c>
      <c r="H83" s="45">
        <f t="shared" si="9"/>
        <v>0</v>
      </c>
    </row>
    <row r="84" spans="1:9" s="10" customFormat="1" ht="18.75">
      <c r="A84" s="26" t="s">
        <v>111</v>
      </c>
      <c r="B84" s="23">
        <f t="shared" si="10"/>
        <v>0</v>
      </c>
      <c r="C84" s="45">
        <v>0</v>
      </c>
      <c r="D84" s="45">
        <v>0</v>
      </c>
      <c r="E84" s="45">
        <v>0</v>
      </c>
      <c r="F84" s="45">
        <v>0</v>
      </c>
      <c r="G84" s="45">
        <v>0</v>
      </c>
      <c r="H84" s="45">
        <f t="shared" si="9"/>
        <v>0</v>
      </c>
    </row>
    <row r="85" spans="1:9" s="10" customFormat="1" ht="18.75">
      <c r="A85" s="26" t="s">
        <v>112</v>
      </c>
      <c r="B85" s="23">
        <f t="shared" si="10"/>
        <v>0</v>
      </c>
      <c r="C85" s="45">
        <v>0</v>
      </c>
      <c r="D85" s="45">
        <v>0</v>
      </c>
      <c r="E85" s="45">
        <v>0</v>
      </c>
      <c r="F85" s="45">
        <v>0</v>
      </c>
      <c r="G85" s="45">
        <v>0</v>
      </c>
      <c r="H85" s="45">
        <f t="shared" si="9"/>
        <v>0</v>
      </c>
    </row>
    <row r="86" spans="1:9" s="10" customFormat="1" ht="18.75">
      <c r="A86" s="26" t="s">
        <v>113</v>
      </c>
      <c r="B86" s="23">
        <f t="shared" si="10"/>
        <v>0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  <c r="H86" s="45">
        <f t="shared" si="9"/>
        <v>0</v>
      </c>
    </row>
    <row r="87" spans="1:9" s="10" customFormat="1" ht="18.75">
      <c r="A87" s="26" t="s">
        <v>114</v>
      </c>
      <c r="B87" s="23">
        <f t="shared" si="10"/>
        <v>0</v>
      </c>
      <c r="C87" s="45">
        <v>0</v>
      </c>
      <c r="D87" s="45">
        <v>0</v>
      </c>
      <c r="E87" s="45">
        <v>0</v>
      </c>
      <c r="F87" s="45">
        <v>0</v>
      </c>
      <c r="G87" s="45">
        <v>0</v>
      </c>
      <c r="H87" s="45">
        <f t="shared" si="9"/>
        <v>0</v>
      </c>
    </row>
    <row r="88" spans="1:9" s="10" customFormat="1" ht="18.75">
      <c r="A88" s="26"/>
      <c r="B88" s="23">
        <f t="shared" si="10"/>
        <v>0</v>
      </c>
      <c r="C88" s="45">
        <v>0</v>
      </c>
      <c r="D88" s="45">
        <v>0</v>
      </c>
      <c r="E88" s="45">
        <v>0</v>
      </c>
      <c r="F88" s="45">
        <v>0</v>
      </c>
      <c r="G88" s="45">
        <v>0</v>
      </c>
      <c r="H88" s="45">
        <f t="shared" si="9"/>
        <v>0</v>
      </c>
    </row>
    <row r="89" spans="1:9" s="10" customFormat="1" ht="18.75">
      <c r="A89" s="26"/>
      <c r="B89" s="23">
        <f t="shared" si="10"/>
        <v>0</v>
      </c>
      <c r="C89" s="45">
        <v>0</v>
      </c>
      <c r="D89" s="45">
        <v>0</v>
      </c>
      <c r="E89" s="45">
        <v>0</v>
      </c>
      <c r="F89" s="45">
        <v>0</v>
      </c>
      <c r="G89" s="45">
        <v>0</v>
      </c>
      <c r="H89" s="45">
        <f t="shared" si="9"/>
        <v>0</v>
      </c>
    </row>
    <row r="90" spans="1:9" s="10" customFormat="1" ht="18.75">
      <c r="A90" s="26"/>
      <c r="B90" s="23">
        <f>IFERROR(SUM(H90/$H$25),0)</f>
        <v>0</v>
      </c>
      <c r="C90" s="45">
        <v>0</v>
      </c>
      <c r="D90" s="45">
        <v>0</v>
      </c>
      <c r="E90" s="45">
        <v>0</v>
      </c>
      <c r="F90" s="45">
        <v>0</v>
      </c>
      <c r="G90" s="45">
        <v>0</v>
      </c>
      <c r="H90" s="45">
        <f t="shared" si="9"/>
        <v>0</v>
      </c>
    </row>
    <row r="91" spans="1:9" s="10" customFormat="1" ht="18.75">
      <c r="A91" s="26"/>
      <c r="B91" s="23">
        <f>IFERROR(SUM(H91/$H$25),0)</f>
        <v>0</v>
      </c>
      <c r="C91" s="45">
        <v>0</v>
      </c>
      <c r="D91" s="45">
        <v>0</v>
      </c>
      <c r="E91" s="45">
        <v>0</v>
      </c>
      <c r="F91" s="45">
        <v>0</v>
      </c>
      <c r="G91" s="45">
        <v>0</v>
      </c>
      <c r="H91" s="45">
        <f t="shared" si="9"/>
        <v>0</v>
      </c>
    </row>
    <row r="92" spans="1:9" s="10" customFormat="1" ht="18.75">
      <c r="A92" s="84" t="s">
        <v>115</v>
      </c>
      <c r="B92" s="85">
        <f t="shared" si="10"/>
        <v>0</v>
      </c>
      <c r="C92" s="86">
        <f t="shared" ref="C92:H92" si="11">SUM(C62:C89)</f>
        <v>0</v>
      </c>
      <c r="D92" s="86">
        <f t="shared" si="11"/>
        <v>0</v>
      </c>
      <c r="E92" s="86">
        <f t="shared" si="11"/>
        <v>0</v>
      </c>
      <c r="F92" s="86">
        <f t="shared" si="11"/>
        <v>0</v>
      </c>
      <c r="G92" s="86">
        <f t="shared" si="11"/>
        <v>0</v>
      </c>
      <c r="H92" s="86">
        <f t="shared" si="11"/>
        <v>0</v>
      </c>
    </row>
    <row r="93" spans="1:9" s="10" customFormat="1" ht="18.75">
      <c r="A93" s="39"/>
      <c r="B93" s="40"/>
      <c r="C93" s="40"/>
      <c r="D93" s="41"/>
      <c r="E93" s="41"/>
      <c r="F93" s="41"/>
      <c r="G93" s="41"/>
      <c r="H93" s="41"/>
    </row>
    <row r="94" spans="1:9" s="10" customFormat="1" ht="18.75">
      <c r="A94" s="56" t="s">
        <v>116</v>
      </c>
      <c r="B94" s="51">
        <f>IFERROR(SUM(H94/$H$25),0)</f>
        <v>0</v>
      </c>
      <c r="C94" s="57">
        <f t="shared" ref="C94:H94" si="12">SUM(C33)</f>
        <v>0</v>
      </c>
      <c r="D94" s="57">
        <f t="shared" si="12"/>
        <v>0</v>
      </c>
      <c r="E94" s="57">
        <f t="shared" si="12"/>
        <v>0</v>
      </c>
      <c r="F94" s="57">
        <f t="shared" si="12"/>
        <v>0</v>
      </c>
      <c r="G94" s="57">
        <f t="shared" si="12"/>
        <v>0</v>
      </c>
      <c r="H94" s="57">
        <f t="shared" si="12"/>
        <v>0</v>
      </c>
    </row>
    <row r="95" spans="1:9" s="10" customFormat="1" ht="18.75">
      <c r="A95" s="15" t="s">
        <v>117</v>
      </c>
      <c r="B95" s="22">
        <f>IFERROR(SUM(H95/$H$25),0)</f>
        <v>0</v>
      </c>
      <c r="C95" s="16">
        <f t="shared" ref="C95:H95" si="13">SUM(C38)</f>
        <v>0</v>
      </c>
      <c r="D95" s="16">
        <f t="shared" si="13"/>
        <v>0</v>
      </c>
      <c r="E95" s="16">
        <f t="shared" si="13"/>
        <v>0</v>
      </c>
      <c r="F95" s="16">
        <f t="shared" si="13"/>
        <v>0</v>
      </c>
      <c r="G95" s="16">
        <f t="shared" si="13"/>
        <v>0</v>
      </c>
      <c r="H95" s="16">
        <f t="shared" si="13"/>
        <v>0</v>
      </c>
    </row>
    <row r="96" spans="1:9" s="10" customFormat="1" ht="18.75">
      <c r="A96" s="24" t="s">
        <v>118</v>
      </c>
      <c r="B96" s="23">
        <f>IFERROR(SUM(H96/$H$25),0)</f>
        <v>0</v>
      </c>
      <c r="C96" s="25">
        <f>C59+C92</f>
        <v>0</v>
      </c>
      <c r="D96" s="25">
        <f>D59+D92</f>
        <v>0</v>
      </c>
      <c r="E96" s="25">
        <f t="shared" ref="E96:G96" si="14">E59+E92</f>
        <v>0</v>
      </c>
      <c r="F96" s="25">
        <f t="shared" si="14"/>
        <v>0</v>
      </c>
      <c r="G96" s="25">
        <f t="shared" si="14"/>
        <v>0</v>
      </c>
      <c r="H96" s="25">
        <f>SUM(H59+H92)</f>
        <v>0</v>
      </c>
      <c r="I96" s="3"/>
    </row>
    <row r="97" spans="1:14" ht="18.75">
      <c r="A97" s="13" t="s">
        <v>119</v>
      </c>
      <c r="B97" s="31">
        <f>IFERROR(SUM(H97/$H$25),0)</f>
        <v>0</v>
      </c>
      <c r="C97" s="35">
        <f t="shared" ref="C97:H97" si="15">SUM(C94:C96)</f>
        <v>0</v>
      </c>
      <c r="D97" s="35">
        <f t="shared" si="15"/>
        <v>0</v>
      </c>
      <c r="E97" s="35">
        <f t="shared" si="15"/>
        <v>0</v>
      </c>
      <c r="F97" s="35">
        <f t="shared" si="15"/>
        <v>0</v>
      </c>
      <c r="G97" s="35">
        <f t="shared" si="15"/>
        <v>0</v>
      </c>
      <c r="H97" s="35">
        <f t="shared" si="15"/>
        <v>0</v>
      </c>
      <c r="I97"/>
    </row>
    <row r="98" spans="1:14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>
      <c r="A110"/>
      <c r="B110"/>
      <c r="C110"/>
      <c r="D110"/>
      <c r="E110"/>
      <c r="F110"/>
      <c r="G110"/>
      <c r="H110"/>
      <c r="J110"/>
      <c r="K110"/>
      <c r="L110"/>
      <c r="M110"/>
      <c r="N110"/>
    </row>
    <row r="115" spans="2:8">
      <c r="B115"/>
      <c r="C115"/>
    </row>
    <row r="116" spans="2:8">
      <c r="B116"/>
      <c r="C116"/>
    </row>
    <row r="117" spans="2:8">
      <c r="B117"/>
      <c r="C117"/>
    </row>
    <row r="118" spans="2:8">
      <c r="B118"/>
      <c r="C118"/>
    </row>
    <row r="119" spans="2:8">
      <c r="B119"/>
      <c r="C119"/>
    </row>
    <row r="120" spans="2:8" ht="18.75">
      <c r="B120"/>
      <c r="C120"/>
      <c r="D120" s="19"/>
      <c r="E120" s="19"/>
      <c r="F120" s="19"/>
      <c r="G120" s="19"/>
      <c r="H120" s="19"/>
    </row>
    <row r="121" spans="2:8" ht="18.75">
      <c r="B121"/>
      <c r="C121"/>
      <c r="D121" s="59"/>
      <c r="E121" s="60"/>
      <c r="F121" s="61"/>
      <c r="G121" s="19"/>
      <c r="H121" s="19"/>
    </row>
    <row r="122" spans="2:8" ht="18.75">
      <c r="B122"/>
      <c r="C122"/>
      <c r="D122" s="43"/>
      <c r="E122" s="43"/>
      <c r="F122" s="43"/>
      <c r="G122" s="19"/>
      <c r="H122" s="19"/>
    </row>
    <row r="123" spans="2:8" ht="18.75">
      <c r="B123"/>
      <c r="C123"/>
      <c r="D123" s="19"/>
      <c r="E123" s="19"/>
      <c r="F123" s="19"/>
      <c r="G123" s="19"/>
      <c r="H123" s="19"/>
    </row>
    <row r="124" spans="2:8" ht="18.75">
      <c r="B124"/>
      <c r="C124"/>
      <c r="D124" s="19"/>
      <c r="E124" s="19"/>
      <c r="F124" s="19"/>
      <c r="G124" s="19"/>
      <c r="H124" s="19"/>
    </row>
    <row r="125" spans="2:8" ht="18.75">
      <c r="B125"/>
      <c r="C125"/>
      <c r="D125" s="19"/>
      <c r="E125" s="19"/>
      <c r="F125" s="19"/>
      <c r="G125" s="19"/>
      <c r="H125" s="19"/>
    </row>
    <row r="126" spans="2:8" ht="18.75">
      <c r="B126"/>
      <c r="C126"/>
      <c r="D126" s="19"/>
      <c r="E126" s="19"/>
      <c r="F126" s="19"/>
      <c r="G126" s="19"/>
      <c r="H126" s="19"/>
    </row>
    <row r="127" spans="2:8" ht="18.75">
      <c r="B127"/>
      <c r="C127"/>
      <c r="D127" s="19"/>
      <c r="E127" s="19"/>
      <c r="F127" s="19"/>
      <c r="G127" s="19"/>
      <c r="H127" s="19"/>
    </row>
    <row r="128" spans="2:8" ht="18.75">
      <c r="B128"/>
      <c r="C128"/>
      <c r="D128" s="19"/>
      <c r="E128" s="19"/>
      <c r="F128" s="19"/>
      <c r="G128" s="19"/>
      <c r="H128" s="19"/>
    </row>
    <row r="129" spans="2:8" ht="18.75">
      <c r="B129"/>
      <c r="C129"/>
      <c r="D129" s="19"/>
      <c r="E129" s="19"/>
      <c r="F129" s="19"/>
      <c r="G129" s="19"/>
      <c r="H129" s="19"/>
    </row>
    <row r="130" spans="2:8" ht="18.75">
      <c r="B130"/>
      <c r="C130"/>
      <c r="D130" s="19"/>
      <c r="E130" s="19"/>
      <c r="F130" s="19"/>
      <c r="G130" s="19"/>
      <c r="H130" s="19"/>
    </row>
    <row r="131" spans="2:8" ht="18.75">
      <c r="B131"/>
      <c r="C131"/>
      <c r="D131" s="19"/>
      <c r="E131" s="19"/>
      <c r="F131" s="19"/>
      <c r="G131" s="19"/>
      <c r="H131" s="19"/>
    </row>
    <row r="132" spans="2:8" ht="18.75">
      <c r="B132"/>
      <c r="C132"/>
      <c r="D132" s="19"/>
      <c r="E132" s="19"/>
      <c r="F132" s="19"/>
      <c r="G132" s="19"/>
      <c r="H132" s="19"/>
    </row>
    <row r="133" spans="2:8" ht="18.75">
      <c r="B133"/>
      <c r="C133"/>
      <c r="D133" s="19"/>
      <c r="E133" s="19"/>
      <c r="F133" s="19"/>
      <c r="G133" s="19"/>
      <c r="H133" s="19"/>
    </row>
    <row r="134" spans="2:8" ht="18.75">
      <c r="B134"/>
      <c r="C134"/>
      <c r="D134" s="19"/>
      <c r="E134" s="19"/>
      <c r="F134" s="19"/>
      <c r="G134" s="19"/>
      <c r="H134" s="19"/>
    </row>
    <row r="135" spans="2:8" ht="18.75">
      <c r="B135"/>
      <c r="C135"/>
      <c r="D135" s="19"/>
      <c r="E135" s="19"/>
      <c r="F135" s="19"/>
      <c r="G135" s="19"/>
      <c r="H135" s="19"/>
    </row>
    <row r="136" spans="2:8" ht="18.75">
      <c r="B136"/>
      <c r="C136"/>
      <c r="D136" s="19"/>
      <c r="E136" s="19"/>
      <c r="F136" s="19"/>
      <c r="G136" s="19"/>
      <c r="H136" s="19"/>
    </row>
    <row r="137" spans="2:8" ht="18.75">
      <c r="B137"/>
      <c r="C137"/>
      <c r="D137" s="19"/>
      <c r="E137" s="19"/>
      <c r="F137" s="19"/>
      <c r="G137" s="19"/>
      <c r="H137" s="19"/>
    </row>
    <row r="138" spans="2:8" ht="18.75">
      <c r="B138"/>
      <c r="C138"/>
      <c r="D138" s="19"/>
      <c r="E138" s="19"/>
      <c r="F138" s="19"/>
      <c r="G138" s="19"/>
      <c r="H138" s="19"/>
    </row>
    <row r="139" spans="2:8" ht="18.75">
      <c r="B139"/>
      <c r="C139"/>
      <c r="D139" s="19"/>
      <c r="E139" s="19"/>
      <c r="F139" s="19"/>
      <c r="G139" s="19"/>
      <c r="H139" s="19"/>
    </row>
    <row r="140" spans="2:8" ht="18.75">
      <c r="B140"/>
      <c r="C140"/>
      <c r="D140" s="19"/>
      <c r="E140" s="19"/>
      <c r="F140" s="19"/>
      <c r="G140" s="19"/>
      <c r="H140" s="19"/>
    </row>
    <row r="141" spans="2:8" ht="18.75">
      <c r="B141"/>
      <c r="C141"/>
      <c r="D141" s="19"/>
      <c r="E141" s="19"/>
      <c r="F141" s="19"/>
      <c r="G141" s="19"/>
      <c r="H141" s="19"/>
    </row>
    <row r="142" spans="2:8" ht="18.75">
      <c r="B142"/>
      <c r="C142"/>
      <c r="D142" s="19"/>
      <c r="E142" s="19"/>
      <c r="F142" s="19"/>
      <c r="G142" s="19"/>
      <c r="H142" s="19"/>
    </row>
    <row r="143" spans="2:8" ht="18.75">
      <c r="B143"/>
      <c r="C143"/>
      <c r="D143" s="19"/>
      <c r="E143" s="19"/>
      <c r="F143" s="19"/>
      <c r="G143" s="19"/>
      <c r="H143" s="19"/>
    </row>
    <row r="144" spans="2:8" ht="18.75">
      <c r="B144"/>
      <c r="C144"/>
      <c r="D144" s="19"/>
      <c r="E144" s="19"/>
      <c r="F144" s="19"/>
      <c r="G144" s="19"/>
      <c r="H144" s="19"/>
    </row>
    <row r="145" spans="2:8" ht="18.75">
      <c r="B145"/>
      <c r="C145"/>
      <c r="D145" s="19"/>
      <c r="E145" s="19"/>
      <c r="F145" s="19"/>
      <c r="G145"/>
      <c r="H145"/>
    </row>
    <row r="146" spans="2:8" ht="18.75">
      <c r="B146"/>
      <c r="C146"/>
      <c r="D146" s="19"/>
      <c r="E146" s="19"/>
      <c r="F146" s="19"/>
      <c r="G146"/>
      <c r="H146"/>
    </row>
    <row r="147" spans="2:8" ht="18.75">
      <c r="D147" s="19"/>
      <c r="E147" s="19"/>
      <c r="F147" s="19"/>
    </row>
    <row r="148" spans="2:8" ht="18.75">
      <c r="D148" s="19"/>
      <c r="E148" s="19"/>
      <c r="F148" s="19"/>
    </row>
  </sheetData>
  <mergeCells count="1">
    <mergeCell ref="E2:F2"/>
  </mergeCells>
  <conditionalFormatting sqref="H3:H4">
    <cfRule type="cellIs" dxfId="10" priority="6" operator="greaterThan">
      <formula>$F$3</formula>
    </cfRule>
    <cfRule type="cellIs" dxfId="9" priority="7" operator="greaterThan">
      <formula>0.1</formula>
    </cfRule>
    <cfRule type="cellIs" dxfId="8" priority="11" operator="lessThan">
      <formula>$F$3</formula>
    </cfRule>
  </conditionalFormatting>
  <conditionalFormatting sqref="H4">
    <cfRule type="cellIs" dxfId="7" priority="5" operator="greaterThan">
      <formula>$F$4</formula>
    </cfRule>
    <cfRule type="cellIs" dxfId="6" priority="8" operator="lessThan">
      <formula>0.1</formula>
    </cfRule>
    <cfRule type="cellIs" dxfId="5" priority="10" operator="lessThan">
      <formula>$F$4</formula>
    </cfRule>
  </conditionalFormatting>
  <conditionalFormatting sqref="H5">
    <cfRule type="cellIs" dxfId="4" priority="1" operator="greaterThan">
      <formula>80</formula>
    </cfRule>
    <cfRule type="cellIs" dxfId="3" priority="2" operator="greaterThan">
      <formula>0.7</formula>
    </cfRule>
    <cfRule type="cellIs" dxfId="2" priority="3" operator="greaterThan">
      <formula>70</formula>
    </cfRule>
    <cfRule type="cellIs" dxfId="1" priority="4" operator="greaterThan">
      <formula>$F$5</formula>
    </cfRule>
    <cfRule type="cellIs" dxfId="0" priority="9" operator="greaterThan">
      <formula>"&gt;70"</formula>
    </cfRule>
  </conditionalFormatting>
  <pageMargins left="0.91" right="0.22" top="0.5" bottom="0.5" header="0.35" footer="0.35"/>
  <pageSetup scale="35" orientation="landscape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A5C62-5705-4488-90CE-75F1DDB4FE05}">
  <sheetPr>
    <pageSetUpPr fitToPage="1"/>
  </sheetPr>
  <dimension ref="A2:N148"/>
  <sheetViews>
    <sheetView zoomScaleNormal="100" zoomScalePageLayoutView="147" workbookViewId="0">
      <selection activeCell="I4" sqref="I4"/>
    </sheetView>
  </sheetViews>
  <sheetFormatPr defaultColWidth="8.85546875" defaultRowHeight="12.75"/>
  <cols>
    <col min="1" max="1" width="41.85546875" style="3" bestFit="1" customWidth="1"/>
    <col min="2" max="2" width="20.28515625" style="3" bestFit="1" customWidth="1"/>
    <col min="3" max="4" width="15.85546875" style="3" customWidth="1"/>
    <col min="5" max="5" width="17.42578125" style="3" bestFit="1" customWidth="1"/>
    <col min="6" max="6" width="15.5703125" style="3" customWidth="1"/>
    <col min="7" max="7" width="14" style="3" customWidth="1"/>
    <col min="8" max="8" width="15.42578125" style="3" customWidth="1"/>
    <col min="9" max="9" width="19.85546875" style="3" bestFit="1" customWidth="1"/>
    <col min="10" max="16384" width="8.85546875" style="3"/>
  </cols>
  <sheetData>
    <row r="2" spans="1:9" ht="37.5">
      <c r="A2" s="62" t="s">
        <v>32</v>
      </c>
      <c r="B2" s="62" t="s">
        <v>33</v>
      </c>
      <c r="C2" s="63"/>
      <c r="E2" s="94" t="s">
        <v>34</v>
      </c>
      <c r="F2" s="95"/>
      <c r="G2" s="67" t="s">
        <v>35</v>
      </c>
      <c r="H2" s="66" t="s">
        <v>36</v>
      </c>
      <c r="I2" s="66" t="s">
        <v>37</v>
      </c>
    </row>
    <row r="3" spans="1:9" ht="18.75">
      <c r="B3" s="17" t="s">
        <v>38</v>
      </c>
      <c r="C3" s="18">
        <f>SUM(H25)</f>
        <v>0</v>
      </c>
      <c r="E3" s="55" t="s">
        <v>13</v>
      </c>
      <c r="F3" s="21">
        <v>0.1</v>
      </c>
      <c r="G3" s="68">
        <f>SUM($H$25*0.1)</f>
        <v>0</v>
      </c>
      <c r="H3" s="70">
        <f>$B$33</f>
        <v>0</v>
      </c>
      <c r="I3" s="69">
        <f>$H$33</f>
        <v>0</v>
      </c>
    </row>
    <row r="4" spans="1:9" ht="18.75">
      <c r="A4"/>
      <c r="B4" s="17" t="s">
        <v>15</v>
      </c>
      <c r="C4" s="18">
        <f>SUM(H97)</f>
        <v>0</v>
      </c>
      <c r="E4" s="34" t="s">
        <v>6</v>
      </c>
      <c r="F4" s="21">
        <v>0.1</v>
      </c>
      <c r="G4" s="68">
        <f>SUM($H$25*0.1)</f>
        <v>0</v>
      </c>
      <c r="H4" s="21">
        <f>$B$38</f>
        <v>0</v>
      </c>
      <c r="I4" s="69">
        <f>$H$38</f>
        <v>0</v>
      </c>
    </row>
    <row r="5" spans="1:9" ht="18.75">
      <c r="B5" s="38" t="s">
        <v>4</v>
      </c>
      <c r="C5" s="18">
        <f>SUM(C3-C4)</f>
        <v>0</v>
      </c>
      <c r="E5" s="20" t="s">
        <v>7</v>
      </c>
      <c r="F5" s="21" t="s">
        <v>39</v>
      </c>
      <c r="G5" s="68">
        <f>SUM($H$25*0.8)</f>
        <v>0</v>
      </c>
      <c r="H5" s="70">
        <f>$B$96</f>
        <v>0</v>
      </c>
      <c r="I5" s="69">
        <f>$H$59</f>
        <v>0</v>
      </c>
    </row>
    <row r="6" spans="1:9" ht="18.75">
      <c r="E6" s="20" t="s">
        <v>40</v>
      </c>
      <c r="I6" s="69">
        <f>$H$92</f>
        <v>0</v>
      </c>
    </row>
    <row r="7" spans="1:9">
      <c r="E7" s="5"/>
      <c r="F7" s="5"/>
      <c r="G7" s="5"/>
      <c r="H7" s="5"/>
      <c r="I7" s="5"/>
    </row>
    <row r="8" spans="1:9" s="5" customFormat="1">
      <c r="A8" s="14"/>
      <c r="I8" s="1"/>
    </row>
    <row r="9" spans="1:9" s="1" customFormat="1"/>
    <row r="10" spans="1:9" s="1" customFormat="1"/>
    <row r="11" spans="1:9" s="1" customFormat="1" ht="15">
      <c r="A11" s="58"/>
      <c r="B11" s="92"/>
      <c r="C11" s="92"/>
      <c r="D11" s="92"/>
      <c r="E11" s="92"/>
      <c r="F11" s="92"/>
      <c r="G11" s="92"/>
      <c r="H11" s="92" t="s">
        <v>41</v>
      </c>
    </row>
    <row r="12" spans="1:9" s="1" customFormat="1" ht="15">
      <c r="A12" s="7"/>
      <c r="B12" s="92"/>
      <c r="C12" s="92" t="s">
        <v>42</v>
      </c>
      <c r="D12" s="92" t="s">
        <v>42</v>
      </c>
      <c r="E12" s="92" t="s">
        <v>42</v>
      </c>
      <c r="F12" s="92" t="s">
        <v>42</v>
      </c>
      <c r="G12" s="92" t="s">
        <v>42</v>
      </c>
      <c r="H12" s="92" t="s">
        <v>43</v>
      </c>
    </row>
    <row r="13" spans="1:9" s="1" customFormat="1" ht="15">
      <c r="A13" s="7"/>
      <c r="B13" s="92" t="s">
        <v>44</v>
      </c>
      <c r="C13" s="92" t="s">
        <v>45</v>
      </c>
      <c r="D13" s="92" t="s">
        <v>45</v>
      </c>
      <c r="E13" s="92" t="s">
        <v>45</v>
      </c>
      <c r="F13" s="92" t="s">
        <v>45</v>
      </c>
      <c r="G13" s="92" t="s">
        <v>45</v>
      </c>
      <c r="H13" s="92" t="s">
        <v>45</v>
      </c>
    </row>
    <row r="14" spans="1:9" s="1" customFormat="1">
      <c r="A14" s="8"/>
      <c r="B14" s="8"/>
      <c r="C14" s="8"/>
      <c r="D14" s="8"/>
      <c r="E14" s="8"/>
      <c r="F14" s="8"/>
      <c r="G14" s="8"/>
      <c r="H14" s="8"/>
    </row>
    <row r="15" spans="1:9" s="1" customFormat="1">
      <c r="A15" s="11"/>
      <c r="B15" s="46"/>
      <c r="C15" s="46" t="s">
        <v>46</v>
      </c>
      <c r="D15" s="46" t="s">
        <v>47</v>
      </c>
      <c r="E15" s="46" t="s">
        <v>48</v>
      </c>
      <c r="F15" s="46" t="s">
        <v>49</v>
      </c>
      <c r="G15" s="46" t="s">
        <v>50</v>
      </c>
      <c r="H15" s="11" t="s">
        <v>51</v>
      </c>
      <c r="I15" s="3"/>
    </row>
    <row r="16" spans="1:9">
      <c r="A16" s="12"/>
      <c r="B16" s="2"/>
      <c r="C16" s="2"/>
      <c r="D16" s="2"/>
      <c r="E16" s="2"/>
      <c r="F16" s="2"/>
      <c r="G16" s="2"/>
      <c r="H16" s="2"/>
    </row>
    <row r="17" spans="1:9">
      <c r="A17" s="11"/>
      <c r="B17" s="2"/>
      <c r="C17" s="2"/>
      <c r="D17" s="2"/>
      <c r="E17" s="2"/>
      <c r="F17" s="2"/>
      <c r="G17" s="2"/>
      <c r="H17" s="2"/>
    </row>
    <row r="18" spans="1:9" ht="15.75">
      <c r="A18" s="42" t="s">
        <v>52</v>
      </c>
      <c r="B18" s="54"/>
      <c r="C18" s="54"/>
      <c r="D18" s="54"/>
      <c r="E18" s="54"/>
      <c r="F18" s="54"/>
      <c r="G18" s="54"/>
      <c r="H18" s="54"/>
    </row>
    <row r="19" spans="1:9" ht="15.75">
      <c r="A19" s="47" t="s">
        <v>3</v>
      </c>
      <c r="B19" s="48"/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8">
        <f t="shared" ref="H19:H24" si="0">SUM(C19:G19)</f>
        <v>0</v>
      </c>
    </row>
    <row r="20" spans="1:9" ht="15.75">
      <c r="A20" s="47" t="s">
        <v>53</v>
      </c>
      <c r="B20" s="48"/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8">
        <f t="shared" si="0"/>
        <v>0</v>
      </c>
    </row>
    <row r="21" spans="1:9" ht="15.75">
      <c r="A21" s="47" t="s">
        <v>54</v>
      </c>
      <c r="B21" s="48"/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8">
        <f t="shared" si="0"/>
        <v>0</v>
      </c>
    </row>
    <row r="22" spans="1:9" ht="15.75">
      <c r="A22" s="47" t="s">
        <v>55</v>
      </c>
      <c r="B22" s="48"/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8">
        <f t="shared" si="0"/>
        <v>0</v>
      </c>
    </row>
    <row r="23" spans="1:9" ht="15.75">
      <c r="A23" s="47" t="s">
        <v>56</v>
      </c>
      <c r="B23" s="48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8">
        <f t="shared" si="0"/>
        <v>0</v>
      </c>
    </row>
    <row r="24" spans="1:9" ht="15.75">
      <c r="A24" s="47" t="s">
        <v>57</v>
      </c>
      <c r="B24" s="48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8">
        <f t="shared" si="0"/>
        <v>0</v>
      </c>
      <c r="I24" s="9"/>
    </row>
    <row r="25" spans="1:9" s="9" customFormat="1" ht="15.75">
      <c r="A25" s="36" t="s">
        <v>58</v>
      </c>
      <c r="B25" s="35"/>
      <c r="C25" s="35">
        <f t="shared" ref="C25:H25" si="1">SUM(C19:C24)</f>
        <v>0</v>
      </c>
      <c r="D25" s="35">
        <f t="shared" si="1"/>
        <v>0</v>
      </c>
      <c r="E25" s="35">
        <f t="shared" si="1"/>
        <v>0</v>
      </c>
      <c r="F25" s="35">
        <f t="shared" si="1"/>
        <v>0</v>
      </c>
      <c r="G25" s="35">
        <f t="shared" si="1"/>
        <v>0</v>
      </c>
      <c r="H25" s="35">
        <f t="shared" si="1"/>
        <v>0</v>
      </c>
      <c r="I25"/>
    </row>
    <row r="26" spans="1:9" customFormat="1">
      <c r="I26" s="10"/>
    </row>
    <row r="27" spans="1:9" s="10" customFormat="1" ht="15.75">
      <c r="A27" s="42" t="s">
        <v>59</v>
      </c>
      <c r="B27" s="54"/>
      <c r="C27" s="54"/>
      <c r="D27" s="54"/>
      <c r="E27" s="54"/>
      <c r="F27" s="54"/>
      <c r="G27" s="54"/>
      <c r="H27" s="54"/>
    </row>
    <row r="28" spans="1:9" s="10" customFormat="1" ht="18.75">
      <c r="A28" s="50" t="s">
        <v>60</v>
      </c>
      <c r="B28" s="51">
        <f t="shared" ref="B28:B33" si="2">IFERROR(SUM(H28/$H$25),0)</f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3">
        <f>SUM(C28:G28)</f>
        <v>0</v>
      </c>
    </row>
    <row r="29" spans="1:9" s="10" customFormat="1" ht="18.75">
      <c r="A29" s="50" t="s">
        <v>61</v>
      </c>
      <c r="B29" s="51">
        <f t="shared" si="2"/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3">
        <f>SUM(C29:G29)</f>
        <v>0</v>
      </c>
    </row>
    <row r="30" spans="1:9" s="10" customFormat="1" ht="18.75">
      <c r="A30" s="50" t="s">
        <v>62</v>
      </c>
      <c r="B30" s="51">
        <f t="shared" si="2"/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3">
        <f>SUM(C30:G30)</f>
        <v>0</v>
      </c>
    </row>
    <row r="31" spans="1:9" s="10" customFormat="1" ht="18.75">
      <c r="A31" s="50" t="s">
        <v>63</v>
      </c>
      <c r="B31" s="51">
        <f t="shared" si="2"/>
        <v>0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3">
        <f>SUM(C31:G31)</f>
        <v>0</v>
      </c>
    </row>
    <row r="32" spans="1:9" s="10" customFormat="1" ht="18.75">
      <c r="A32" s="50" t="s">
        <v>64</v>
      </c>
      <c r="B32" s="51">
        <f t="shared" si="2"/>
        <v>0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3">
        <f>SUM(C32:G32)</f>
        <v>0</v>
      </c>
    </row>
    <row r="33" spans="1:9" s="10" customFormat="1" ht="18.75">
      <c r="A33" s="36" t="s">
        <v>65</v>
      </c>
      <c r="B33" s="31">
        <f t="shared" si="2"/>
        <v>0</v>
      </c>
      <c r="C33" s="35">
        <f t="shared" ref="C33:G33" si="3">SUM(C28:C32)</f>
        <v>0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>SUM(H28:H32)</f>
        <v>0</v>
      </c>
      <c r="I33"/>
    </row>
    <row r="34" spans="1:9" customFormat="1">
      <c r="I34" s="4"/>
    </row>
    <row r="35" spans="1:9" s="4" customFormat="1" ht="15.75">
      <c r="A35" s="37" t="s">
        <v>66</v>
      </c>
      <c r="B35" s="54"/>
      <c r="C35" s="37"/>
      <c r="D35" s="37"/>
      <c r="E35" s="37"/>
      <c r="F35" s="37"/>
      <c r="G35" s="37"/>
      <c r="H35" s="37"/>
      <c r="I35" s="10"/>
    </row>
    <row r="36" spans="1:9" s="10" customFormat="1" ht="18.75">
      <c r="A36" s="32" t="s">
        <v>67</v>
      </c>
      <c r="B36" s="22">
        <f t="shared" ref="B36:B37" si="4">IFERROR(SUM(H36/$H$25),0)</f>
        <v>0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33">
        <f>SUM(C36:G36)</f>
        <v>0</v>
      </c>
    </row>
    <row r="37" spans="1:9" s="10" customFormat="1" ht="18.75">
      <c r="A37" s="32" t="s">
        <v>68</v>
      </c>
      <c r="B37" s="22">
        <f t="shared" si="4"/>
        <v>0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33">
        <f>SUM(C37:G37)</f>
        <v>0</v>
      </c>
    </row>
    <row r="38" spans="1:9" s="10" customFormat="1" ht="18.75">
      <c r="A38" s="36" t="s">
        <v>69</v>
      </c>
      <c r="B38" s="31">
        <f>IFERROR(SUM(H38/$H$25),0)</f>
        <v>0</v>
      </c>
      <c r="C38" s="35">
        <f>SUM(C36:C37)</f>
        <v>0</v>
      </c>
      <c r="D38" s="35">
        <f t="shared" ref="D38:H38" si="5">SUM(D36:D37)</f>
        <v>0</v>
      </c>
      <c r="E38" s="35">
        <f t="shared" si="5"/>
        <v>0</v>
      </c>
      <c r="F38" s="35">
        <f>SUM(F36:F37)</f>
        <v>0</v>
      </c>
      <c r="G38" s="35">
        <f t="shared" si="5"/>
        <v>0</v>
      </c>
      <c r="H38" s="35">
        <f t="shared" si="5"/>
        <v>0</v>
      </c>
      <c r="I38"/>
    </row>
    <row r="39" spans="1:9" customFormat="1">
      <c r="I39" s="4"/>
    </row>
    <row r="40" spans="1:9" s="4" customFormat="1" ht="15.75">
      <c r="A40" s="84" t="s">
        <v>70</v>
      </c>
      <c r="B40" s="84"/>
      <c r="C40" s="84"/>
      <c r="D40" s="84"/>
      <c r="E40" s="84"/>
      <c r="F40" s="84"/>
      <c r="G40" s="84"/>
      <c r="H40" s="84"/>
      <c r="I40" s="10"/>
    </row>
    <row r="41" spans="1:9" s="10" customFormat="1" ht="18.75">
      <c r="A41" s="26" t="s">
        <v>71</v>
      </c>
      <c r="B41" s="23">
        <f t="shared" ref="B41:B59" si="6">IFERROR(SUM(H41/$H$25),0)</f>
        <v>0</v>
      </c>
      <c r="C41" s="45">
        <v>0</v>
      </c>
      <c r="D41" s="45">
        <v>0</v>
      </c>
      <c r="E41" s="45">
        <v>0</v>
      </c>
      <c r="F41" s="45">
        <v>0</v>
      </c>
      <c r="G41" s="45">
        <v>0</v>
      </c>
      <c r="H41" s="29">
        <f t="shared" ref="H41:H58" si="7">SUM(C41:G41)</f>
        <v>0</v>
      </c>
    </row>
    <row r="42" spans="1:9" s="10" customFormat="1" ht="18.75">
      <c r="A42" s="26" t="s">
        <v>72</v>
      </c>
      <c r="B42" s="23">
        <f t="shared" si="6"/>
        <v>0</v>
      </c>
      <c r="C42" s="45">
        <v>0</v>
      </c>
      <c r="D42" s="45">
        <v>0</v>
      </c>
      <c r="E42" s="45">
        <v>0</v>
      </c>
      <c r="F42" s="45">
        <v>0</v>
      </c>
      <c r="G42" s="45">
        <v>0</v>
      </c>
      <c r="H42" s="29">
        <f t="shared" si="7"/>
        <v>0</v>
      </c>
    </row>
    <row r="43" spans="1:9" s="10" customFormat="1" ht="18.75">
      <c r="A43" s="26" t="s">
        <v>73</v>
      </c>
      <c r="B43" s="23">
        <f t="shared" si="6"/>
        <v>0</v>
      </c>
      <c r="C43" s="45">
        <v>0</v>
      </c>
      <c r="D43" s="45">
        <v>0</v>
      </c>
      <c r="E43" s="45">
        <v>0</v>
      </c>
      <c r="F43" s="45">
        <v>0</v>
      </c>
      <c r="G43" s="45">
        <v>0</v>
      </c>
      <c r="H43" s="29">
        <f t="shared" si="7"/>
        <v>0</v>
      </c>
    </row>
    <row r="44" spans="1:9" s="10" customFormat="1" ht="18.75">
      <c r="A44" s="26" t="s">
        <v>74</v>
      </c>
      <c r="B44" s="23">
        <f t="shared" si="6"/>
        <v>0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  <c r="H44" s="29">
        <f t="shared" si="7"/>
        <v>0</v>
      </c>
    </row>
    <row r="45" spans="1:9" s="10" customFormat="1" ht="18.75">
      <c r="A45" s="26" t="s">
        <v>75</v>
      </c>
      <c r="B45" s="23">
        <f t="shared" si="6"/>
        <v>0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29">
        <f t="shared" si="7"/>
        <v>0</v>
      </c>
    </row>
    <row r="46" spans="1:9" s="10" customFormat="1" ht="18.75">
      <c r="A46" s="26" t="s">
        <v>76</v>
      </c>
      <c r="B46" s="23">
        <f t="shared" si="6"/>
        <v>0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29">
        <f t="shared" si="7"/>
        <v>0</v>
      </c>
    </row>
    <row r="47" spans="1:9" s="10" customFormat="1" ht="18.75">
      <c r="A47" s="27" t="s">
        <v>77</v>
      </c>
      <c r="B47" s="23">
        <f t="shared" si="6"/>
        <v>0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  <c r="H47" s="30">
        <f t="shared" si="7"/>
        <v>0</v>
      </c>
    </row>
    <row r="48" spans="1:9" s="10" customFormat="1" ht="18.75">
      <c r="A48" s="26" t="s">
        <v>78</v>
      </c>
      <c r="B48" s="23">
        <f t="shared" si="6"/>
        <v>0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  <c r="H48" s="29">
        <f t="shared" si="7"/>
        <v>0</v>
      </c>
    </row>
    <row r="49" spans="1:8" s="10" customFormat="1" ht="18.75">
      <c r="A49" s="26" t="s">
        <v>79</v>
      </c>
      <c r="B49" s="23">
        <f t="shared" si="6"/>
        <v>0</v>
      </c>
      <c r="C49" s="45">
        <v>0</v>
      </c>
      <c r="D49" s="45">
        <v>0</v>
      </c>
      <c r="E49" s="45">
        <v>0</v>
      </c>
      <c r="F49" s="45">
        <v>0</v>
      </c>
      <c r="G49" s="45">
        <v>0</v>
      </c>
      <c r="H49" s="29">
        <f t="shared" si="7"/>
        <v>0</v>
      </c>
    </row>
    <row r="50" spans="1:8" s="10" customFormat="1" ht="18.75">
      <c r="A50" s="26" t="s">
        <v>80</v>
      </c>
      <c r="B50" s="23">
        <f t="shared" si="6"/>
        <v>0</v>
      </c>
      <c r="C50" s="45">
        <v>0</v>
      </c>
      <c r="D50" s="45">
        <v>0</v>
      </c>
      <c r="E50" s="45">
        <v>0</v>
      </c>
      <c r="F50" s="45">
        <v>0</v>
      </c>
      <c r="G50" s="45">
        <v>0</v>
      </c>
      <c r="H50" s="29">
        <f t="shared" si="7"/>
        <v>0</v>
      </c>
    </row>
    <row r="51" spans="1:8" s="10" customFormat="1" ht="18.75">
      <c r="A51" s="26" t="s">
        <v>81</v>
      </c>
      <c r="B51" s="23">
        <f t="shared" si="6"/>
        <v>0</v>
      </c>
      <c r="C51" s="45">
        <v>0</v>
      </c>
      <c r="D51" s="45">
        <v>0</v>
      </c>
      <c r="E51" s="45">
        <v>0</v>
      </c>
      <c r="F51" s="45">
        <v>0</v>
      </c>
      <c r="G51" s="45">
        <v>0</v>
      </c>
      <c r="H51" s="29">
        <f t="shared" si="7"/>
        <v>0</v>
      </c>
    </row>
    <row r="52" spans="1:8" s="10" customFormat="1" ht="18.75">
      <c r="A52" s="26" t="s">
        <v>82</v>
      </c>
      <c r="B52" s="23">
        <f t="shared" si="6"/>
        <v>0</v>
      </c>
      <c r="C52" s="45">
        <v>0</v>
      </c>
      <c r="D52" s="45">
        <v>0</v>
      </c>
      <c r="E52" s="45">
        <v>0</v>
      </c>
      <c r="F52" s="45">
        <v>0</v>
      </c>
      <c r="G52" s="45">
        <v>0</v>
      </c>
      <c r="H52" s="30">
        <f t="shared" si="7"/>
        <v>0</v>
      </c>
    </row>
    <row r="53" spans="1:8" s="10" customFormat="1" ht="18.75">
      <c r="A53" s="26" t="s">
        <v>83</v>
      </c>
      <c r="B53" s="23">
        <f t="shared" si="6"/>
        <v>0</v>
      </c>
      <c r="C53" s="45">
        <v>0</v>
      </c>
      <c r="D53" s="45">
        <v>0</v>
      </c>
      <c r="E53" s="45">
        <v>0</v>
      </c>
      <c r="F53" s="45">
        <v>0</v>
      </c>
      <c r="G53" s="45">
        <v>0</v>
      </c>
      <c r="H53" s="29">
        <f t="shared" si="7"/>
        <v>0</v>
      </c>
    </row>
    <row r="54" spans="1:8" s="10" customFormat="1" ht="18.75">
      <c r="A54" s="26" t="s">
        <v>84</v>
      </c>
      <c r="B54" s="23">
        <f t="shared" si="6"/>
        <v>0</v>
      </c>
      <c r="C54" s="45">
        <v>0</v>
      </c>
      <c r="D54" s="45">
        <v>0</v>
      </c>
      <c r="E54" s="45">
        <v>0</v>
      </c>
      <c r="F54" s="45">
        <v>0</v>
      </c>
      <c r="G54" s="45">
        <v>0</v>
      </c>
      <c r="H54" s="29">
        <f t="shared" si="7"/>
        <v>0</v>
      </c>
    </row>
    <row r="55" spans="1:8" s="10" customFormat="1" ht="18.75">
      <c r="A55" s="26" t="s">
        <v>85</v>
      </c>
      <c r="B55" s="23">
        <f t="shared" si="6"/>
        <v>0</v>
      </c>
      <c r="C55" s="45">
        <v>0</v>
      </c>
      <c r="D55" s="45">
        <v>0</v>
      </c>
      <c r="E55" s="45">
        <v>0</v>
      </c>
      <c r="F55" s="45">
        <v>0</v>
      </c>
      <c r="G55" s="45">
        <v>0</v>
      </c>
      <c r="H55" s="29">
        <f t="shared" si="7"/>
        <v>0</v>
      </c>
    </row>
    <row r="56" spans="1:8" s="10" customFormat="1" ht="18.75">
      <c r="A56" s="28" t="s">
        <v>86</v>
      </c>
      <c r="B56" s="23">
        <f t="shared" si="6"/>
        <v>0</v>
      </c>
      <c r="C56" s="45">
        <v>0</v>
      </c>
      <c r="D56" s="45">
        <v>0</v>
      </c>
      <c r="E56" s="45">
        <v>0</v>
      </c>
      <c r="F56" s="45">
        <v>0</v>
      </c>
      <c r="G56" s="45">
        <v>0</v>
      </c>
      <c r="H56" s="29">
        <f t="shared" si="7"/>
        <v>0</v>
      </c>
    </row>
    <row r="57" spans="1:8" s="10" customFormat="1" ht="18.75">
      <c r="A57" s="26"/>
      <c r="B57" s="23">
        <f t="shared" si="6"/>
        <v>0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  <c r="H57" s="29">
        <f t="shared" si="7"/>
        <v>0</v>
      </c>
    </row>
    <row r="58" spans="1:8" s="10" customFormat="1" ht="18.75">
      <c r="A58" s="26"/>
      <c r="B58" s="23">
        <f t="shared" si="6"/>
        <v>0</v>
      </c>
      <c r="C58" s="45">
        <v>0</v>
      </c>
      <c r="D58" s="45">
        <v>0</v>
      </c>
      <c r="E58" s="45">
        <v>0</v>
      </c>
      <c r="F58" s="45">
        <v>0</v>
      </c>
      <c r="G58" s="45">
        <v>0</v>
      </c>
      <c r="H58" s="29">
        <f t="shared" si="7"/>
        <v>0</v>
      </c>
    </row>
    <row r="59" spans="1:8" s="10" customFormat="1" ht="18.75">
      <c r="A59" s="84" t="s">
        <v>87</v>
      </c>
      <c r="B59" s="85">
        <f t="shared" si="6"/>
        <v>0</v>
      </c>
      <c r="C59" s="86">
        <f t="shared" ref="C59:H59" si="8">SUM(C41:C58)</f>
        <v>0</v>
      </c>
      <c r="D59" s="86">
        <f t="shared" si="8"/>
        <v>0</v>
      </c>
      <c r="E59" s="86">
        <f t="shared" si="8"/>
        <v>0</v>
      </c>
      <c r="F59" s="86">
        <f t="shared" si="8"/>
        <v>0</v>
      </c>
      <c r="G59" s="86">
        <f t="shared" si="8"/>
        <v>0</v>
      </c>
      <c r="H59" s="86">
        <f t="shared" si="8"/>
        <v>0</v>
      </c>
    </row>
    <row r="60" spans="1:8" customFormat="1"/>
    <row r="61" spans="1:8" s="10" customFormat="1" ht="18.75">
      <c r="A61" s="84" t="s">
        <v>88</v>
      </c>
      <c r="B61" s="85"/>
      <c r="C61" s="86"/>
      <c r="D61" s="86"/>
      <c r="E61" s="86"/>
      <c r="F61" s="86"/>
      <c r="G61" s="86"/>
      <c r="H61" s="86"/>
    </row>
    <row r="62" spans="1:8" s="10" customFormat="1" ht="18.75">
      <c r="A62" s="26" t="s">
        <v>89</v>
      </c>
      <c r="B62" s="23">
        <f>IFERROR(SUM(H62/$H$25),0)</f>
        <v>0</v>
      </c>
      <c r="C62" s="45">
        <v>0</v>
      </c>
      <c r="D62" s="45">
        <v>0</v>
      </c>
      <c r="E62" s="45">
        <v>0</v>
      </c>
      <c r="F62" s="45">
        <v>0</v>
      </c>
      <c r="G62" s="45">
        <v>0</v>
      </c>
      <c r="H62" s="45">
        <f t="shared" ref="H62:H91" si="9">SUM(C62:G62)</f>
        <v>0</v>
      </c>
    </row>
    <row r="63" spans="1:8" s="10" customFormat="1" ht="18.75">
      <c r="A63" s="26" t="s">
        <v>90</v>
      </c>
      <c r="B63" s="23">
        <f>IFERROR(SUM(H63/$H$25),0)</f>
        <v>0</v>
      </c>
      <c r="C63" s="45">
        <v>0</v>
      </c>
      <c r="D63" s="45">
        <v>0</v>
      </c>
      <c r="E63" s="45">
        <v>0</v>
      </c>
      <c r="F63" s="45">
        <v>0</v>
      </c>
      <c r="G63" s="45">
        <v>0</v>
      </c>
      <c r="H63" s="45">
        <f t="shared" si="9"/>
        <v>0</v>
      </c>
    </row>
    <row r="64" spans="1:8" s="10" customFormat="1" ht="18.75">
      <c r="A64" s="26" t="s">
        <v>91</v>
      </c>
      <c r="B64" s="23">
        <f t="shared" ref="B64:B92" si="10">IFERROR(SUM(H64/$H$25),0)</f>
        <v>0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  <c r="H64" s="45">
        <f t="shared" si="9"/>
        <v>0</v>
      </c>
    </row>
    <row r="65" spans="1:8" s="10" customFormat="1" ht="18.75">
      <c r="A65" s="26" t="s">
        <v>92</v>
      </c>
      <c r="B65" s="23">
        <f t="shared" si="10"/>
        <v>0</v>
      </c>
      <c r="C65" s="45">
        <v>0</v>
      </c>
      <c r="D65" s="45">
        <v>0</v>
      </c>
      <c r="E65" s="45">
        <v>0</v>
      </c>
      <c r="F65" s="45">
        <v>0</v>
      </c>
      <c r="G65" s="45">
        <v>0</v>
      </c>
      <c r="H65" s="45">
        <f t="shared" si="9"/>
        <v>0</v>
      </c>
    </row>
    <row r="66" spans="1:8" s="10" customFormat="1" ht="18.75">
      <c r="A66" s="26" t="s">
        <v>93</v>
      </c>
      <c r="B66" s="23">
        <f t="shared" si="10"/>
        <v>0</v>
      </c>
      <c r="C66" s="45">
        <v>0</v>
      </c>
      <c r="D66" s="45">
        <v>0</v>
      </c>
      <c r="E66" s="45">
        <v>0</v>
      </c>
      <c r="F66" s="45">
        <v>0</v>
      </c>
      <c r="G66" s="45">
        <v>0</v>
      </c>
      <c r="H66" s="45">
        <f t="shared" si="9"/>
        <v>0</v>
      </c>
    </row>
    <row r="67" spans="1:8" s="10" customFormat="1" ht="18.75">
      <c r="A67" s="26" t="s">
        <v>94</v>
      </c>
      <c r="B67" s="23">
        <f t="shared" si="10"/>
        <v>0</v>
      </c>
      <c r="C67" s="45">
        <v>0</v>
      </c>
      <c r="D67" s="45">
        <v>0</v>
      </c>
      <c r="E67" s="45">
        <v>0</v>
      </c>
      <c r="F67" s="45">
        <v>0</v>
      </c>
      <c r="G67" s="45">
        <v>0</v>
      </c>
      <c r="H67" s="45">
        <f t="shared" si="9"/>
        <v>0</v>
      </c>
    </row>
    <row r="68" spans="1:8" s="10" customFormat="1" ht="18.75">
      <c r="A68" s="26" t="s">
        <v>95</v>
      </c>
      <c r="B68" s="23">
        <f t="shared" si="10"/>
        <v>0</v>
      </c>
      <c r="C68" s="45">
        <v>0</v>
      </c>
      <c r="D68" s="45">
        <v>0</v>
      </c>
      <c r="E68" s="45">
        <v>0</v>
      </c>
      <c r="F68" s="45">
        <v>0</v>
      </c>
      <c r="G68" s="45">
        <v>0</v>
      </c>
      <c r="H68" s="45">
        <f t="shared" si="9"/>
        <v>0</v>
      </c>
    </row>
    <row r="69" spans="1:8" s="10" customFormat="1" ht="18.75">
      <c r="A69" s="26" t="s">
        <v>96</v>
      </c>
      <c r="B69" s="23">
        <f t="shared" si="10"/>
        <v>0</v>
      </c>
      <c r="C69" s="45">
        <v>0</v>
      </c>
      <c r="D69" s="45">
        <v>0</v>
      </c>
      <c r="E69" s="45">
        <v>0</v>
      </c>
      <c r="F69" s="45">
        <v>0</v>
      </c>
      <c r="G69" s="45">
        <v>0</v>
      </c>
      <c r="H69" s="45">
        <f t="shared" si="9"/>
        <v>0</v>
      </c>
    </row>
    <row r="70" spans="1:8" s="10" customFormat="1" ht="18.75">
      <c r="A70" s="26" t="s">
        <v>97</v>
      </c>
      <c r="B70" s="23">
        <f t="shared" si="10"/>
        <v>0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45">
        <f t="shared" si="9"/>
        <v>0</v>
      </c>
    </row>
    <row r="71" spans="1:8" s="10" customFormat="1" ht="18.75">
      <c r="A71" s="26" t="s">
        <v>98</v>
      </c>
      <c r="B71" s="23">
        <f t="shared" si="10"/>
        <v>0</v>
      </c>
      <c r="C71" s="45">
        <v>0</v>
      </c>
      <c r="D71" s="45">
        <v>0</v>
      </c>
      <c r="E71" s="45">
        <v>0</v>
      </c>
      <c r="F71" s="45">
        <v>0</v>
      </c>
      <c r="G71" s="45">
        <v>0</v>
      </c>
      <c r="H71" s="45">
        <f t="shared" si="9"/>
        <v>0</v>
      </c>
    </row>
    <row r="72" spans="1:8" s="10" customFormat="1" ht="18.75">
      <c r="A72" s="26" t="s">
        <v>99</v>
      </c>
      <c r="B72" s="23">
        <f t="shared" si="10"/>
        <v>0</v>
      </c>
      <c r="C72" s="45">
        <v>0</v>
      </c>
      <c r="D72" s="45">
        <v>0</v>
      </c>
      <c r="E72" s="45">
        <v>0</v>
      </c>
      <c r="F72" s="45">
        <v>0</v>
      </c>
      <c r="G72" s="45">
        <v>0</v>
      </c>
      <c r="H72" s="45">
        <f t="shared" si="9"/>
        <v>0</v>
      </c>
    </row>
    <row r="73" spans="1:8" s="10" customFormat="1" ht="18.75">
      <c r="A73" s="26" t="s">
        <v>100</v>
      </c>
      <c r="B73" s="23">
        <f t="shared" si="10"/>
        <v>0</v>
      </c>
      <c r="C73" s="45">
        <v>0</v>
      </c>
      <c r="D73" s="45">
        <v>0</v>
      </c>
      <c r="E73" s="45">
        <v>0</v>
      </c>
      <c r="F73" s="45">
        <v>0</v>
      </c>
      <c r="G73" s="45">
        <v>0</v>
      </c>
      <c r="H73" s="45">
        <f t="shared" si="9"/>
        <v>0</v>
      </c>
    </row>
    <row r="74" spans="1:8" s="10" customFormat="1" ht="18.75">
      <c r="A74" s="26" t="s">
        <v>101</v>
      </c>
      <c r="B74" s="23">
        <f t="shared" si="10"/>
        <v>0</v>
      </c>
      <c r="C74" s="45">
        <v>0</v>
      </c>
      <c r="D74" s="45">
        <v>0</v>
      </c>
      <c r="E74" s="45">
        <v>0</v>
      </c>
      <c r="F74" s="45">
        <v>0</v>
      </c>
      <c r="G74" s="45">
        <v>0</v>
      </c>
      <c r="H74" s="45">
        <f t="shared" si="9"/>
        <v>0</v>
      </c>
    </row>
    <row r="75" spans="1:8" s="10" customFormat="1" ht="18.75">
      <c r="A75" s="26" t="s">
        <v>102</v>
      </c>
      <c r="B75" s="23">
        <f t="shared" si="10"/>
        <v>0</v>
      </c>
      <c r="C75" s="45">
        <v>0</v>
      </c>
      <c r="D75" s="45">
        <v>0</v>
      </c>
      <c r="E75" s="45">
        <v>0</v>
      </c>
      <c r="F75" s="45">
        <v>0</v>
      </c>
      <c r="G75" s="45">
        <v>0</v>
      </c>
      <c r="H75" s="45">
        <f t="shared" si="9"/>
        <v>0</v>
      </c>
    </row>
    <row r="76" spans="1:8" s="10" customFormat="1" ht="18.75">
      <c r="A76" s="26" t="s">
        <v>103</v>
      </c>
      <c r="B76" s="23">
        <f t="shared" si="10"/>
        <v>0</v>
      </c>
      <c r="C76" s="45">
        <v>0</v>
      </c>
      <c r="D76" s="45">
        <v>0</v>
      </c>
      <c r="E76" s="45">
        <v>0</v>
      </c>
      <c r="F76" s="45">
        <v>0</v>
      </c>
      <c r="G76" s="45">
        <v>0</v>
      </c>
      <c r="H76" s="45">
        <f t="shared" si="9"/>
        <v>0</v>
      </c>
    </row>
    <row r="77" spans="1:8" s="10" customFormat="1" ht="18.75">
      <c r="A77" s="26" t="s">
        <v>104</v>
      </c>
      <c r="B77" s="23">
        <f t="shared" si="10"/>
        <v>0</v>
      </c>
      <c r="C77" s="45">
        <v>0</v>
      </c>
      <c r="D77" s="45">
        <v>0</v>
      </c>
      <c r="E77" s="45">
        <v>0</v>
      </c>
      <c r="F77" s="45">
        <v>0</v>
      </c>
      <c r="G77" s="45">
        <v>0</v>
      </c>
      <c r="H77" s="45">
        <f t="shared" si="9"/>
        <v>0</v>
      </c>
    </row>
    <row r="78" spans="1:8" s="10" customFormat="1" ht="18.75">
      <c r="A78" s="26" t="s">
        <v>105</v>
      </c>
      <c r="B78" s="23">
        <f t="shared" si="10"/>
        <v>0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  <c r="H78" s="45">
        <f t="shared" si="9"/>
        <v>0</v>
      </c>
    </row>
    <row r="79" spans="1:8" s="10" customFormat="1" ht="18.75">
      <c r="A79" s="26" t="s">
        <v>106</v>
      </c>
      <c r="B79" s="23">
        <f t="shared" si="10"/>
        <v>0</v>
      </c>
      <c r="C79" s="45">
        <v>0</v>
      </c>
      <c r="D79" s="45">
        <v>0</v>
      </c>
      <c r="E79" s="45">
        <v>0</v>
      </c>
      <c r="F79" s="45">
        <v>0</v>
      </c>
      <c r="G79" s="45">
        <v>0</v>
      </c>
      <c r="H79" s="45">
        <f t="shared" si="9"/>
        <v>0</v>
      </c>
    </row>
    <row r="80" spans="1:8" s="10" customFormat="1" ht="18.75">
      <c r="A80" s="26" t="s">
        <v>107</v>
      </c>
      <c r="B80" s="23">
        <f t="shared" si="10"/>
        <v>0</v>
      </c>
      <c r="C80" s="45">
        <v>0</v>
      </c>
      <c r="D80" s="45">
        <v>0</v>
      </c>
      <c r="E80" s="45">
        <v>0</v>
      </c>
      <c r="F80" s="45">
        <v>0</v>
      </c>
      <c r="G80" s="45">
        <v>0</v>
      </c>
      <c r="H80" s="45">
        <f t="shared" si="9"/>
        <v>0</v>
      </c>
    </row>
    <row r="81" spans="1:9" s="10" customFormat="1" ht="18.75">
      <c r="A81" s="26" t="s">
        <v>108</v>
      </c>
      <c r="B81" s="23">
        <f t="shared" si="10"/>
        <v>0</v>
      </c>
      <c r="C81" s="45">
        <v>0</v>
      </c>
      <c r="D81" s="45">
        <v>0</v>
      </c>
      <c r="E81" s="45">
        <v>0</v>
      </c>
      <c r="F81" s="45">
        <v>0</v>
      </c>
      <c r="G81" s="45">
        <v>0</v>
      </c>
      <c r="H81" s="45">
        <f t="shared" si="9"/>
        <v>0</v>
      </c>
    </row>
    <row r="82" spans="1:9" s="10" customFormat="1" ht="18.75">
      <c r="A82" s="26" t="s">
        <v>109</v>
      </c>
      <c r="B82" s="23">
        <f>IFERROR(SUM(H82/$H$25),0)</f>
        <v>0</v>
      </c>
      <c r="C82" s="45">
        <v>0</v>
      </c>
      <c r="D82" s="45">
        <v>0</v>
      </c>
      <c r="E82" s="45">
        <v>0</v>
      </c>
      <c r="F82" s="45">
        <v>0</v>
      </c>
      <c r="G82" s="45">
        <v>0</v>
      </c>
      <c r="H82" s="45">
        <f t="shared" si="9"/>
        <v>0</v>
      </c>
    </row>
    <row r="83" spans="1:9" s="10" customFormat="1" ht="18.75">
      <c r="A83" s="26" t="s">
        <v>110</v>
      </c>
      <c r="B83" s="23">
        <f>IFERROR(SUM(H83/$H$25),0)</f>
        <v>0</v>
      </c>
      <c r="C83" s="45">
        <v>0</v>
      </c>
      <c r="D83" s="45">
        <v>0</v>
      </c>
      <c r="E83" s="45">
        <v>0</v>
      </c>
      <c r="F83" s="45">
        <v>0</v>
      </c>
      <c r="G83" s="45">
        <v>0</v>
      </c>
      <c r="H83" s="45">
        <f t="shared" si="9"/>
        <v>0</v>
      </c>
    </row>
    <row r="84" spans="1:9" s="10" customFormat="1" ht="18.75">
      <c r="A84" s="26" t="s">
        <v>111</v>
      </c>
      <c r="B84" s="23">
        <f t="shared" si="10"/>
        <v>0</v>
      </c>
      <c r="C84" s="45">
        <v>0</v>
      </c>
      <c r="D84" s="45">
        <v>0</v>
      </c>
      <c r="E84" s="45">
        <v>0</v>
      </c>
      <c r="F84" s="45">
        <v>0</v>
      </c>
      <c r="G84" s="45">
        <v>0</v>
      </c>
      <c r="H84" s="45">
        <f t="shared" si="9"/>
        <v>0</v>
      </c>
    </row>
    <row r="85" spans="1:9" s="10" customFormat="1" ht="18.75">
      <c r="A85" s="26" t="s">
        <v>112</v>
      </c>
      <c r="B85" s="23">
        <f t="shared" si="10"/>
        <v>0</v>
      </c>
      <c r="C85" s="45">
        <v>0</v>
      </c>
      <c r="D85" s="45">
        <v>0</v>
      </c>
      <c r="E85" s="45">
        <v>0</v>
      </c>
      <c r="F85" s="45">
        <v>0</v>
      </c>
      <c r="G85" s="45">
        <v>0</v>
      </c>
      <c r="H85" s="45">
        <f t="shared" si="9"/>
        <v>0</v>
      </c>
    </row>
    <row r="86" spans="1:9" s="10" customFormat="1" ht="18.75">
      <c r="A86" s="26" t="s">
        <v>113</v>
      </c>
      <c r="B86" s="23">
        <f t="shared" si="10"/>
        <v>0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  <c r="H86" s="45">
        <f t="shared" si="9"/>
        <v>0</v>
      </c>
    </row>
    <row r="87" spans="1:9" s="10" customFormat="1" ht="18.75">
      <c r="A87" s="26" t="s">
        <v>114</v>
      </c>
      <c r="B87" s="23">
        <f t="shared" si="10"/>
        <v>0</v>
      </c>
      <c r="C87" s="45">
        <v>0</v>
      </c>
      <c r="D87" s="45">
        <v>0</v>
      </c>
      <c r="E87" s="45">
        <v>0</v>
      </c>
      <c r="F87" s="45">
        <v>0</v>
      </c>
      <c r="G87" s="45">
        <v>0</v>
      </c>
      <c r="H87" s="45">
        <f t="shared" si="9"/>
        <v>0</v>
      </c>
    </row>
    <row r="88" spans="1:9" s="10" customFormat="1" ht="18.75">
      <c r="A88" s="26"/>
      <c r="B88" s="23">
        <f t="shared" si="10"/>
        <v>0</v>
      </c>
      <c r="C88" s="45">
        <v>0</v>
      </c>
      <c r="D88" s="45">
        <v>0</v>
      </c>
      <c r="E88" s="45">
        <v>0</v>
      </c>
      <c r="F88" s="45">
        <v>0</v>
      </c>
      <c r="G88" s="45">
        <v>0</v>
      </c>
      <c r="H88" s="45">
        <f t="shared" si="9"/>
        <v>0</v>
      </c>
    </row>
    <row r="89" spans="1:9" s="10" customFormat="1" ht="18.75">
      <c r="A89" s="26"/>
      <c r="B89" s="23">
        <f t="shared" si="10"/>
        <v>0</v>
      </c>
      <c r="C89" s="45">
        <v>0</v>
      </c>
      <c r="D89" s="45">
        <v>0</v>
      </c>
      <c r="E89" s="45">
        <v>0</v>
      </c>
      <c r="F89" s="45">
        <v>0</v>
      </c>
      <c r="G89" s="45">
        <v>0</v>
      </c>
      <c r="H89" s="45">
        <f t="shared" si="9"/>
        <v>0</v>
      </c>
    </row>
    <row r="90" spans="1:9" s="10" customFormat="1" ht="18.75">
      <c r="A90" s="26"/>
      <c r="B90" s="23">
        <f>IFERROR(SUM(H90/$H$25),0)</f>
        <v>0</v>
      </c>
      <c r="C90" s="45">
        <v>0</v>
      </c>
      <c r="D90" s="45">
        <v>0</v>
      </c>
      <c r="E90" s="45">
        <v>0</v>
      </c>
      <c r="F90" s="45">
        <v>0</v>
      </c>
      <c r="G90" s="45">
        <v>0</v>
      </c>
      <c r="H90" s="45">
        <f t="shared" si="9"/>
        <v>0</v>
      </c>
    </row>
    <row r="91" spans="1:9" s="10" customFormat="1" ht="18.75">
      <c r="A91" s="26"/>
      <c r="B91" s="23">
        <f>IFERROR(SUM(H91/$H$25),0)</f>
        <v>0</v>
      </c>
      <c r="C91" s="45">
        <v>0</v>
      </c>
      <c r="D91" s="45">
        <v>0</v>
      </c>
      <c r="E91" s="45">
        <v>0</v>
      </c>
      <c r="F91" s="45">
        <v>0</v>
      </c>
      <c r="G91" s="45">
        <v>0</v>
      </c>
      <c r="H91" s="45">
        <f t="shared" si="9"/>
        <v>0</v>
      </c>
    </row>
    <row r="92" spans="1:9" s="10" customFormat="1" ht="18.75">
      <c r="A92" s="84" t="s">
        <v>115</v>
      </c>
      <c r="B92" s="85">
        <f t="shared" si="10"/>
        <v>0</v>
      </c>
      <c r="C92" s="86">
        <f t="shared" ref="C92:H92" si="11">SUM(C62:C89)</f>
        <v>0</v>
      </c>
      <c r="D92" s="86">
        <f t="shared" si="11"/>
        <v>0</v>
      </c>
      <c r="E92" s="86">
        <f t="shared" si="11"/>
        <v>0</v>
      </c>
      <c r="F92" s="86">
        <f t="shared" si="11"/>
        <v>0</v>
      </c>
      <c r="G92" s="86">
        <f t="shared" si="11"/>
        <v>0</v>
      </c>
      <c r="H92" s="86">
        <f t="shared" si="11"/>
        <v>0</v>
      </c>
    </row>
    <row r="93" spans="1:9" s="10" customFormat="1" ht="18.75">
      <c r="A93" s="39"/>
      <c r="B93" s="40"/>
      <c r="C93" s="40"/>
      <c r="D93" s="41"/>
      <c r="E93" s="41"/>
      <c r="F93" s="41"/>
      <c r="G93" s="41"/>
      <c r="H93" s="41"/>
    </row>
    <row r="94" spans="1:9" s="10" customFormat="1" ht="18.75">
      <c r="A94" s="56" t="s">
        <v>116</v>
      </c>
      <c r="B94" s="51">
        <f>IFERROR(SUM(H94/$H$25),0)</f>
        <v>0</v>
      </c>
      <c r="C94" s="57">
        <f t="shared" ref="C94:H94" si="12">SUM(C33)</f>
        <v>0</v>
      </c>
      <c r="D94" s="57">
        <f t="shared" si="12"/>
        <v>0</v>
      </c>
      <c r="E94" s="57">
        <f t="shared" si="12"/>
        <v>0</v>
      </c>
      <c r="F94" s="57">
        <f t="shared" si="12"/>
        <v>0</v>
      </c>
      <c r="G94" s="57">
        <f t="shared" si="12"/>
        <v>0</v>
      </c>
      <c r="H94" s="57">
        <f t="shared" si="12"/>
        <v>0</v>
      </c>
    </row>
    <row r="95" spans="1:9" s="10" customFormat="1" ht="18.75">
      <c r="A95" s="15" t="s">
        <v>117</v>
      </c>
      <c r="B95" s="22">
        <f>IFERROR(SUM(H95/$H$25),0)</f>
        <v>0</v>
      </c>
      <c r="C95" s="16">
        <f t="shared" ref="C95:H95" si="13">SUM(C38)</f>
        <v>0</v>
      </c>
      <c r="D95" s="16">
        <f t="shared" si="13"/>
        <v>0</v>
      </c>
      <c r="E95" s="16">
        <f t="shared" si="13"/>
        <v>0</v>
      </c>
      <c r="F95" s="16">
        <f t="shared" si="13"/>
        <v>0</v>
      </c>
      <c r="G95" s="16">
        <f t="shared" si="13"/>
        <v>0</v>
      </c>
      <c r="H95" s="16">
        <f t="shared" si="13"/>
        <v>0</v>
      </c>
    </row>
    <row r="96" spans="1:9" s="10" customFormat="1" ht="18.75">
      <c r="A96" s="24" t="s">
        <v>118</v>
      </c>
      <c r="B96" s="23">
        <f>IFERROR(SUM(H96/$H$25),0)</f>
        <v>0</v>
      </c>
      <c r="C96" s="25">
        <f>C59+C92</f>
        <v>0</v>
      </c>
      <c r="D96" s="25">
        <f>D59+D92</f>
        <v>0</v>
      </c>
      <c r="E96" s="25">
        <f t="shared" ref="E96:G96" si="14">E59+E92</f>
        <v>0</v>
      </c>
      <c r="F96" s="25">
        <f t="shared" si="14"/>
        <v>0</v>
      </c>
      <c r="G96" s="25">
        <f t="shared" si="14"/>
        <v>0</v>
      </c>
      <c r="H96" s="25">
        <f>SUM(H59+H92)</f>
        <v>0</v>
      </c>
      <c r="I96" s="3"/>
    </row>
    <row r="97" spans="1:14" ht="18.75">
      <c r="A97" s="13" t="s">
        <v>119</v>
      </c>
      <c r="B97" s="31">
        <f>IFERROR(SUM(H97/$H$25),0)</f>
        <v>0</v>
      </c>
      <c r="C97" s="35">
        <f t="shared" ref="C97:H97" si="15">SUM(C94:C96)</f>
        <v>0</v>
      </c>
      <c r="D97" s="35">
        <f t="shared" si="15"/>
        <v>0</v>
      </c>
      <c r="E97" s="35">
        <f t="shared" si="15"/>
        <v>0</v>
      </c>
      <c r="F97" s="35">
        <f t="shared" si="15"/>
        <v>0</v>
      </c>
      <c r="G97" s="35">
        <f t="shared" si="15"/>
        <v>0</v>
      </c>
      <c r="H97" s="35">
        <f t="shared" si="15"/>
        <v>0</v>
      </c>
      <c r="I97"/>
    </row>
    <row r="98" spans="1:14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>
      <c r="A110"/>
      <c r="B110"/>
      <c r="C110"/>
      <c r="D110"/>
      <c r="E110"/>
      <c r="F110"/>
      <c r="G110"/>
      <c r="H110"/>
      <c r="J110"/>
      <c r="K110"/>
      <c r="L110"/>
      <c r="M110"/>
      <c r="N110"/>
    </row>
    <row r="115" spans="2:8">
      <c r="B115"/>
      <c r="C115"/>
    </row>
    <row r="116" spans="2:8">
      <c r="B116"/>
      <c r="C116"/>
    </row>
    <row r="117" spans="2:8">
      <c r="B117"/>
      <c r="C117"/>
    </row>
    <row r="118" spans="2:8">
      <c r="B118"/>
      <c r="C118"/>
    </row>
    <row r="119" spans="2:8">
      <c r="B119"/>
      <c r="C119"/>
    </row>
    <row r="120" spans="2:8" ht="18.75">
      <c r="B120"/>
      <c r="C120"/>
      <c r="D120" s="19"/>
      <c r="E120" s="19"/>
      <c r="F120" s="19"/>
      <c r="G120" s="19"/>
      <c r="H120" s="19"/>
    </row>
    <row r="121" spans="2:8" ht="18.75">
      <c r="B121"/>
      <c r="C121"/>
      <c r="D121" s="59"/>
      <c r="E121" s="60"/>
      <c r="F121" s="61"/>
      <c r="G121" s="19"/>
      <c r="H121" s="19"/>
    </row>
    <row r="122" spans="2:8" ht="18.75">
      <c r="B122"/>
      <c r="C122"/>
      <c r="D122" s="43"/>
      <c r="E122" s="43"/>
      <c r="F122" s="43"/>
      <c r="G122" s="19"/>
      <c r="H122" s="19"/>
    </row>
    <row r="123" spans="2:8" ht="18.75">
      <c r="B123"/>
      <c r="C123"/>
      <c r="D123" s="19"/>
      <c r="E123" s="19"/>
      <c r="F123" s="19"/>
      <c r="G123" s="19"/>
      <c r="H123" s="19"/>
    </row>
    <row r="124" spans="2:8" ht="18.75">
      <c r="B124"/>
      <c r="C124"/>
      <c r="D124" s="19"/>
      <c r="E124" s="19"/>
      <c r="F124" s="19"/>
      <c r="G124" s="19"/>
      <c r="H124" s="19"/>
    </row>
    <row r="125" spans="2:8" ht="18.75">
      <c r="B125"/>
      <c r="C125"/>
      <c r="D125" s="19"/>
      <c r="E125" s="19"/>
      <c r="F125" s="19"/>
      <c r="G125" s="19"/>
      <c r="H125" s="19"/>
    </row>
    <row r="126" spans="2:8" ht="18.75">
      <c r="B126"/>
      <c r="C126"/>
      <c r="D126" s="19"/>
      <c r="E126" s="19"/>
      <c r="F126" s="19"/>
      <c r="G126" s="19"/>
      <c r="H126" s="19"/>
    </row>
    <row r="127" spans="2:8" ht="18.75">
      <c r="B127"/>
      <c r="C127"/>
      <c r="D127" s="19"/>
      <c r="E127" s="19"/>
      <c r="F127" s="19"/>
      <c r="G127" s="19"/>
      <c r="H127" s="19"/>
    </row>
    <row r="128" spans="2:8" ht="18.75">
      <c r="B128"/>
      <c r="C128"/>
      <c r="D128" s="19"/>
      <c r="E128" s="19"/>
      <c r="F128" s="19"/>
      <c r="G128" s="19"/>
      <c r="H128" s="19"/>
    </row>
    <row r="129" spans="2:8" ht="18.75">
      <c r="B129"/>
      <c r="C129"/>
      <c r="D129" s="19"/>
      <c r="E129" s="19"/>
      <c r="F129" s="19"/>
      <c r="G129" s="19"/>
      <c r="H129" s="19"/>
    </row>
    <row r="130" spans="2:8" ht="18.75">
      <c r="B130"/>
      <c r="C130"/>
      <c r="D130" s="19"/>
      <c r="E130" s="19"/>
      <c r="F130" s="19"/>
      <c r="G130" s="19"/>
      <c r="H130" s="19"/>
    </row>
    <row r="131" spans="2:8" ht="18.75">
      <c r="B131"/>
      <c r="C131"/>
      <c r="D131" s="19"/>
      <c r="E131" s="19"/>
      <c r="F131" s="19"/>
      <c r="G131" s="19"/>
      <c r="H131" s="19"/>
    </row>
    <row r="132" spans="2:8" ht="18.75">
      <c r="B132"/>
      <c r="C132"/>
      <c r="D132" s="19"/>
      <c r="E132" s="19"/>
      <c r="F132" s="19"/>
      <c r="G132" s="19"/>
      <c r="H132" s="19"/>
    </row>
    <row r="133" spans="2:8" ht="18.75">
      <c r="B133"/>
      <c r="C133"/>
      <c r="D133" s="19"/>
      <c r="E133" s="19"/>
      <c r="F133" s="19"/>
      <c r="G133" s="19"/>
      <c r="H133" s="19"/>
    </row>
    <row r="134" spans="2:8" ht="18.75">
      <c r="B134"/>
      <c r="C134"/>
      <c r="D134" s="19"/>
      <c r="E134" s="19"/>
      <c r="F134" s="19"/>
      <c r="G134" s="19"/>
      <c r="H134" s="19"/>
    </row>
    <row r="135" spans="2:8" ht="18.75">
      <c r="B135"/>
      <c r="C135"/>
      <c r="D135" s="19"/>
      <c r="E135" s="19"/>
      <c r="F135" s="19"/>
      <c r="G135" s="19"/>
      <c r="H135" s="19"/>
    </row>
    <row r="136" spans="2:8" ht="18.75">
      <c r="B136"/>
      <c r="C136"/>
      <c r="D136" s="19"/>
      <c r="E136" s="19"/>
      <c r="F136" s="19"/>
      <c r="G136" s="19"/>
      <c r="H136" s="19"/>
    </row>
    <row r="137" spans="2:8" ht="18.75">
      <c r="B137"/>
      <c r="C137"/>
      <c r="D137" s="19"/>
      <c r="E137" s="19"/>
      <c r="F137" s="19"/>
      <c r="G137" s="19"/>
      <c r="H137" s="19"/>
    </row>
    <row r="138" spans="2:8" ht="18.75">
      <c r="B138"/>
      <c r="C138"/>
      <c r="D138" s="19"/>
      <c r="E138" s="19"/>
      <c r="F138" s="19"/>
      <c r="G138" s="19"/>
      <c r="H138" s="19"/>
    </row>
    <row r="139" spans="2:8" ht="18.75">
      <c r="B139"/>
      <c r="C139"/>
      <c r="D139" s="19"/>
      <c r="E139" s="19"/>
      <c r="F139" s="19"/>
      <c r="G139" s="19"/>
      <c r="H139" s="19"/>
    </row>
    <row r="140" spans="2:8" ht="18.75">
      <c r="B140"/>
      <c r="C140"/>
      <c r="D140" s="19"/>
      <c r="E140" s="19"/>
      <c r="F140" s="19"/>
      <c r="G140" s="19"/>
      <c r="H140" s="19"/>
    </row>
    <row r="141" spans="2:8" ht="18.75">
      <c r="B141"/>
      <c r="C141"/>
      <c r="D141" s="19"/>
      <c r="E141" s="19"/>
      <c r="F141" s="19"/>
      <c r="G141" s="19"/>
      <c r="H141" s="19"/>
    </row>
    <row r="142" spans="2:8" ht="18.75">
      <c r="B142"/>
      <c r="C142"/>
      <c r="D142" s="19"/>
      <c r="E142" s="19"/>
      <c r="F142" s="19"/>
      <c r="G142" s="19"/>
      <c r="H142" s="19"/>
    </row>
    <row r="143" spans="2:8" ht="18.75">
      <c r="B143"/>
      <c r="C143"/>
      <c r="D143" s="19"/>
      <c r="E143" s="19"/>
      <c r="F143" s="19"/>
      <c r="G143" s="19"/>
      <c r="H143" s="19"/>
    </row>
    <row r="144" spans="2:8" ht="18.75">
      <c r="B144"/>
      <c r="C144"/>
      <c r="D144" s="19"/>
      <c r="E144" s="19"/>
      <c r="F144" s="19"/>
      <c r="G144" s="19"/>
      <c r="H144" s="19"/>
    </row>
    <row r="145" spans="2:8" ht="18.75">
      <c r="B145"/>
      <c r="C145"/>
      <c r="D145" s="19"/>
      <c r="E145" s="19"/>
      <c r="F145" s="19"/>
      <c r="G145"/>
      <c r="H145"/>
    </row>
    <row r="146" spans="2:8" ht="18.75">
      <c r="B146"/>
      <c r="C146"/>
      <c r="D146" s="19"/>
      <c r="E146" s="19"/>
      <c r="F146" s="19"/>
      <c r="G146"/>
      <c r="H146"/>
    </row>
    <row r="147" spans="2:8" ht="18.75">
      <c r="D147" s="19"/>
      <c r="E147" s="19"/>
      <c r="F147" s="19"/>
    </row>
    <row r="148" spans="2:8" ht="18.75">
      <c r="D148" s="19"/>
      <c r="E148" s="19"/>
      <c r="F148" s="19"/>
    </row>
  </sheetData>
  <mergeCells count="1">
    <mergeCell ref="E2:F2"/>
  </mergeCells>
  <conditionalFormatting sqref="H3:H4">
    <cfRule type="cellIs" dxfId="131" priority="8" operator="greaterThan">
      <formula>$F$3</formula>
    </cfRule>
    <cfRule type="cellIs" dxfId="130" priority="9" operator="greaterThan">
      <formula>0.1</formula>
    </cfRule>
    <cfRule type="cellIs" dxfId="129" priority="16" operator="lessThan">
      <formula>$F$3</formula>
    </cfRule>
  </conditionalFormatting>
  <conditionalFormatting sqref="H4">
    <cfRule type="cellIs" dxfId="128" priority="6" operator="greaterThan">
      <formula>$F$4</formula>
    </cfRule>
    <cfRule type="cellIs" dxfId="127" priority="10" operator="lessThan">
      <formula>0.1</formula>
    </cfRule>
    <cfRule type="cellIs" dxfId="126" priority="15" operator="lessThan">
      <formula>$F$4</formula>
    </cfRule>
  </conditionalFormatting>
  <conditionalFormatting sqref="H5">
    <cfRule type="cellIs" dxfId="125" priority="1" operator="greaterThan">
      <formula>80</formula>
    </cfRule>
    <cfRule type="cellIs" dxfId="124" priority="2" operator="greaterThan">
      <formula>0.7</formula>
    </cfRule>
    <cfRule type="cellIs" dxfId="123" priority="3" operator="greaterThan">
      <formula>70</formula>
    </cfRule>
    <cfRule type="cellIs" dxfId="122" priority="5" operator="greaterThan">
      <formula>$F$5</formula>
    </cfRule>
    <cfRule type="cellIs" dxfId="121" priority="12" operator="greaterThan">
      <formula>"&gt;70"</formula>
    </cfRule>
  </conditionalFormatting>
  <pageMargins left="0.91" right="0.22" top="0.5" bottom="0.5" header="0.35" footer="0.35"/>
  <pageSetup scale="35" orientation="landscape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E8E2-144C-4B54-A3CE-DB29B65EAF12}">
  <sheetPr>
    <pageSetUpPr fitToPage="1"/>
  </sheetPr>
  <dimension ref="A2:M148"/>
  <sheetViews>
    <sheetView zoomScaleNormal="100" zoomScalePageLayoutView="147" workbookViewId="0">
      <selection activeCell="A2" sqref="A2"/>
    </sheetView>
  </sheetViews>
  <sheetFormatPr defaultColWidth="8.85546875" defaultRowHeight="12.75"/>
  <cols>
    <col min="1" max="1" width="41.28515625" style="3" bestFit="1" customWidth="1"/>
    <col min="2" max="2" width="20.28515625" style="3" bestFit="1" customWidth="1"/>
    <col min="3" max="4" width="15.85546875" style="3" customWidth="1"/>
    <col min="5" max="5" width="18.85546875" style="3" customWidth="1"/>
    <col min="6" max="6" width="15.42578125" style="3" customWidth="1"/>
    <col min="7" max="7" width="16.5703125" style="3" customWidth="1"/>
    <col min="8" max="8" width="15.42578125" style="3" customWidth="1"/>
    <col min="9" max="9" width="19.85546875" style="3" bestFit="1" customWidth="1"/>
    <col min="10" max="16384" width="8.85546875" style="3"/>
  </cols>
  <sheetData>
    <row r="2" spans="1:9" ht="37.5">
      <c r="A2" s="62" t="s">
        <v>120</v>
      </c>
      <c r="B2" s="62" t="s">
        <v>33</v>
      </c>
      <c r="C2" s="63"/>
      <c r="E2" s="94" t="s">
        <v>34</v>
      </c>
      <c r="F2" s="95"/>
      <c r="G2" s="67" t="s">
        <v>35</v>
      </c>
      <c r="H2" s="66" t="s">
        <v>36</v>
      </c>
      <c r="I2" s="66" t="s">
        <v>37</v>
      </c>
    </row>
    <row r="3" spans="1:9" ht="18.75">
      <c r="B3" s="17" t="s">
        <v>38</v>
      </c>
      <c r="C3" s="18">
        <f>SUM(G25)</f>
        <v>0</v>
      </c>
      <c r="E3" s="55" t="s">
        <v>13</v>
      </c>
      <c r="F3" s="21">
        <v>0.1</v>
      </c>
      <c r="G3" s="68">
        <f>SUM($G$25*0.1)</f>
        <v>0</v>
      </c>
      <c r="H3" s="70">
        <f>$B$33</f>
        <v>0</v>
      </c>
      <c r="I3" s="69">
        <f>$G$33</f>
        <v>0</v>
      </c>
    </row>
    <row r="4" spans="1:9" ht="18.75">
      <c r="A4"/>
      <c r="B4" s="17" t="s">
        <v>15</v>
      </c>
      <c r="C4" s="18">
        <f>SUM(G97)</f>
        <v>0</v>
      </c>
      <c r="E4" s="34" t="s">
        <v>6</v>
      </c>
      <c r="F4" s="21">
        <v>0.1</v>
      </c>
      <c r="G4" s="68">
        <f>SUM($G$25*0.1)</f>
        <v>0</v>
      </c>
      <c r="H4" s="21">
        <f>$B$38</f>
        <v>0</v>
      </c>
      <c r="I4" s="69">
        <f>$G$38</f>
        <v>0</v>
      </c>
    </row>
    <row r="5" spans="1:9" ht="18.75">
      <c r="B5" s="38" t="s">
        <v>4</v>
      </c>
      <c r="C5" s="18">
        <f>SUM(C3-C4)</f>
        <v>0</v>
      </c>
      <c r="E5" s="20" t="s">
        <v>7</v>
      </c>
      <c r="F5" s="21" t="s">
        <v>39</v>
      </c>
      <c r="G5" s="68">
        <f>SUM($G$25*0.8)</f>
        <v>0</v>
      </c>
      <c r="H5" s="70">
        <f>$B$96</f>
        <v>0</v>
      </c>
      <c r="I5" s="69">
        <f>$G$59</f>
        <v>0</v>
      </c>
    </row>
    <row r="6" spans="1:9" ht="18.75">
      <c r="E6" s="20" t="s">
        <v>40</v>
      </c>
      <c r="I6" s="69">
        <f>$G$92</f>
        <v>0</v>
      </c>
    </row>
    <row r="7" spans="1:9">
      <c r="E7" s="5"/>
      <c r="F7" s="5"/>
      <c r="G7" s="5"/>
      <c r="H7" s="5"/>
      <c r="I7" s="5"/>
    </row>
    <row r="8" spans="1:9" s="5" customFormat="1">
      <c r="A8" s="14"/>
      <c r="I8" s="1"/>
    </row>
    <row r="9" spans="1:9" s="1" customFormat="1"/>
    <row r="10" spans="1:9" s="1" customFormat="1"/>
    <row r="11" spans="1:9" s="1" customFormat="1" ht="15">
      <c r="A11" s="58"/>
      <c r="B11" s="92"/>
      <c r="C11" s="92"/>
      <c r="D11" s="92"/>
      <c r="E11" s="92"/>
      <c r="F11" s="92"/>
      <c r="G11" s="92" t="s">
        <v>41</v>
      </c>
    </row>
    <row r="12" spans="1:9" s="1" customFormat="1" ht="15">
      <c r="A12" s="7"/>
      <c r="B12" s="92"/>
      <c r="C12" s="92" t="s">
        <v>42</v>
      </c>
      <c r="D12" s="92" t="s">
        <v>42</v>
      </c>
      <c r="E12" s="92" t="s">
        <v>42</v>
      </c>
      <c r="F12" s="92" t="s">
        <v>42</v>
      </c>
      <c r="G12" s="92" t="s">
        <v>43</v>
      </c>
    </row>
    <row r="13" spans="1:9" s="1" customFormat="1" ht="15">
      <c r="A13" s="7"/>
      <c r="B13" s="92" t="s">
        <v>44</v>
      </c>
      <c r="C13" s="92" t="s">
        <v>45</v>
      </c>
      <c r="D13" s="92" t="s">
        <v>45</v>
      </c>
      <c r="E13" s="92" t="s">
        <v>45</v>
      </c>
      <c r="F13" s="92" t="s">
        <v>45</v>
      </c>
      <c r="G13" s="92" t="s">
        <v>45</v>
      </c>
    </row>
    <row r="14" spans="1:9" s="1" customFormat="1">
      <c r="A14" s="8"/>
      <c r="B14" s="8"/>
      <c r="C14" s="8"/>
      <c r="D14" s="8"/>
      <c r="E14" s="8"/>
      <c r="F14" s="8"/>
      <c r="G14" s="8"/>
    </row>
    <row r="15" spans="1:9" s="1" customFormat="1">
      <c r="A15" s="11"/>
      <c r="B15" s="46"/>
      <c r="C15" s="46" t="s">
        <v>121</v>
      </c>
      <c r="D15" s="46" t="s">
        <v>122</v>
      </c>
      <c r="E15" s="46" t="s">
        <v>123</v>
      </c>
      <c r="F15" s="46" t="s">
        <v>124</v>
      </c>
      <c r="G15" s="11" t="s">
        <v>125</v>
      </c>
      <c r="H15" s="3"/>
    </row>
    <row r="16" spans="1:9">
      <c r="A16" s="12"/>
      <c r="B16" s="2"/>
      <c r="C16" s="2"/>
      <c r="D16" s="2"/>
      <c r="E16" s="2"/>
      <c r="F16" s="2"/>
      <c r="G16" s="2"/>
    </row>
    <row r="17" spans="1:8">
      <c r="A17" s="11"/>
      <c r="B17" s="2"/>
      <c r="C17" s="2"/>
      <c r="D17" s="2"/>
      <c r="E17" s="2"/>
      <c r="F17" s="2"/>
      <c r="G17" s="2"/>
    </row>
    <row r="18" spans="1:8" ht="15.75">
      <c r="A18" s="42" t="s">
        <v>52</v>
      </c>
      <c r="B18" s="54"/>
      <c r="C18" s="54"/>
      <c r="D18" s="54"/>
      <c r="E18" s="54"/>
      <c r="F18" s="54"/>
      <c r="G18" s="54"/>
    </row>
    <row r="19" spans="1:8" ht="15.75">
      <c r="A19" s="47" t="s">
        <v>3</v>
      </c>
      <c r="B19" s="48"/>
      <c r="C19" s="49">
        <v>0</v>
      </c>
      <c r="D19" s="49">
        <v>0</v>
      </c>
      <c r="E19" s="49">
        <v>0</v>
      </c>
      <c r="F19" s="49">
        <v>0</v>
      </c>
      <c r="G19" s="48">
        <f t="shared" ref="G19:G24" si="0">SUM(C19:F19)</f>
        <v>0</v>
      </c>
    </row>
    <row r="20" spans="1:8" ht="15.75">
      <c r="A20" s="47" t="s">
        <v>53</v>
      </c>
      <c r="B20" s="48"/>
      <c r="C20" s="49">
        <v>0</v>
      </c>
      <c r="D20" s="49">
        <v>0</v>
      </c>
      <c r="E20" s="49">
        <v>0</v>
      </c>
      <c r="F20" s="49">
        <v>0</v>
      </c>
      <c r="G20" s="48">
        <f t="shared" si="0"/>
        <v>0</v>
      </c>
    </row>
    <row r="21" spans="1:8" ht="15.75">
      <c r="A21" s="47" t="s">
        <v>54</v>
      </c>
      <c r="B21" s="48"/>
      <c r="C21" s="49">
        <v>0</v>
      </c>
      <c r="D21" s="49">
        <v>0</v>
      </c>
      <c r="E21" s="49">
        <v>0</v>
      </c>
      <c r="F21" s="49">
        <v>0</v>
      </c>
      <c r="G21" s="48">
        <f t="shared" si="0"/>
        <v>0</v>
      </c>
    </row>
    <row r="22" spans="1:8" ht="15.75">
      <c r="A22" s="47" t="s">
        <v>55</v>
      </c>
      <c r="B22" s="48"/>
      <c r="C22" s="49">
        <v>0</v>
      </c>
      <c r="D22" s="49">
        <v>0</v>
      </c>
      <c r="E22" s="49">
        <v>0</v>
      </c>
      <c r="F22" s="49">
        <v>0</v>
      </c>
      <c r="G22" s="48">
        <f t="shared" si="0"/>
        <v>0</v>
      </c>
    </row>
    <row r="23" spans="1:8" ht="15.75">
      <c r="A23" s="47" t="s">
        <v>56</v>
      </c>
      <c r="B23" s="48"/>
      <c r="C23" s="49">
        <v>0</v>
      </c>
      <c r="D23" s="49">
        <v>0</v>
      </c>
      <c r="E23" s="49">
        <v>0</v>
      </c>
      <c r="F23" s="49">
        <v>0</v>
      </c>
      <c r="G23" s="48">
        <f t="shared" si="0"/>
        <v>0</v>
      </c>
    </row>
    <row r="24" spans="1:8" ht="15.75">
      <c r="A24" s="47" t="s">
        <v>57</v>
      </c>
      <c r="B24" s="48"/>
      <c r="C24" s="49">
        <v>0</v>
      </c>
      <c r="D24" s="49">
        <v>0</v>
      </c>
      <c r="E24" s="49">
        <v>0</v>
      </c>
      <c r="F24" s="49">
        <v>0</v>
      </c>
      <c r="G24" s="48">
        <f t="shared" si="0"/>
        <v>0</v>
      </c>
      <c r="H24" s="9"/>
    </row>
    <row r="25" spans="1:8" s="9" customFormat="1" ht="15.75">
      <c r="A25" s="36" t="s">
        <v>58</v>
      </c>
      <c r="B25" s="35"/>
      <c r="C25" s="35">
        <f t="shared" ref="C25:G25" si="1">SUM(C19:C24)</f>
        <v>0</v>
      </c>
      <c r="D25" s="35">
        <f t="shared" si="1"/>
        <v>0</v>
      </c>
      <c r="E25" s="35">
        <f t="shared" si="1"/>
        <v>0</v>
      </c>
      <c r="F25" s="35">
        <f t="shared" si="1"/>
        <v>0</v>
      </c>
      <c r="G25" s="35">
        <f t="shared" si="1"/>
        <v>0</v>
      </c>
      <c r="H25"/>
    </row>
    <row r="26" spans="1:8" customFormat="1">
      <c r="H26" s="10"/>
    </row>
    <row r="27" spans="1:8" s="10" customFormat="1" ht="15.75">
      <c r="A27" s="42" t="s">
        <v>59</v>
      </c>
      <c r="B27" s="54"/>
      <c r="C27" s="54"/>
      <c r="D27" s="54"/>
      <c r="E27" s="54"/>
      <c r="F27" s="54"/>
      <c r="G27" s="54"/>
    </row>
    <row r="28" spans="1:8" s="10" customFormat="1" ht="18.75">
      <c r="A28" s="50" t="s">
        <v>60</v>
      </c>
      <c r="B28" s="51">
        <f t="shared" ref="B28:B33" si="2">IFERROR(SUM(G28/$G$25),0)</f>
        <v>0</v>
      </c>
      <c r="C28" s="52">
        <v>0</v>
      </c>
      <c r="D28" s="52">
        <v>0</v>
      </c>
      <c r="E28" s="52">
        <v>0</v>
      </c>
      <c r="F28" s="52">
        <v>0</v>
      </c>
      <c r="G28" s="53">
        <f>SUM(C28:F28)</f>
        <v>0</v>
      </c>
    </row>
    <row r="29" spans="1:8" s="10" customFormat="1" ht="18.75">
      <c r="A29" s="50" t="s">
        <v>61</v>
      </c>
      <c r="B29" s="51">
        <f t="shared" si="2"/>
        <v>0</v>
      </c>
      <c r="C29" s="52">
        <v>0</v>
      </c>
      <c r="D29" s="52">
        <v>0</v>
      </c>
      <c r="E29" s="52">
        <v>0</v>
      </c>
      <c r="F29" s="52">
        <v>0</v>
      </c>
      <c r="G29" s="53">
        <f>SUM(C29:F29)</f>
        <v>0</v>
      </c>
    </row>
    <row r="30" spans="1:8" s="10" customFormat="1" ht="18.75">
      <c r="A30" s="50" t="s">
        <v>62</v>
      </c>
      <c r="B30" s="51">
        <f t="shared" si="2"/>
        <v>0</v>
      </c>
      <c r="C30" s="52">
        <v>0</v>
      </c>
      <c r="D30" s="52">
        <v>0</v>
      </c>
      <c r="E30" s="52">
        <v>0</v>
      </c>
      <c r="F30" s="52">
        <v>0</v>
      </c>
      <c r="G30" s="53">
        <f>SUM(C30:F30)</f>
        <v>0</v>
      </c>
    </row>
    <row r="31" spans="1:8" s="10" customFormat="1" ht="18.75">
      <c r="A31" s="50" t="s">
        <v>63</v>
      </c>
      <c r="B31" s="51">
        <f t="shared" si="2"/>
        <v>0</v>
      </c>
      <c r="C31" s="52">
        <v>0</v>
      </c>
      <c r="D31" s="52">
        <v>0</v>
      </c>
      <c r="E31" s="52">
        <v>0</v>
      </c>
      <c r="F31" s="52">
        <v>0</v>
      </c>
      <c r="G31" s="53">
        <f>SUM(C31:F31)</f>
        <v>0</v>
      </c>
    </row>
    <row r="32" spans="1:8" s="10" customFormat="1" ht="18.75">
      <c r="A32" s="50" t="s">
        <v>64</v>
      </c>
      <c r="B32" s="51">
        <f t="shared" si="2"/>
        <v>0</v>
      </c>
      <c r="C32" s="52">
        <v>0</v>
      </c>
      <c r="D32" s="52">
        <v>0</v>
      </c>
      <c r="E32" s="52">
        <v>0</v>
      </c>
      <c r="F32" s="52">
        <v>0</v>
      </c>
      <c r="G32" s="53">
        <f>SUM(C32:F32)</f>
        <v>0</v>
      </c>
    </row>
    <row r="33" spans="1:8" s="10" customFormat="1" ht="18.75">
      <c r="A33" s="36" t="s">
        <v>65</v>
      </c>
      <c r="B33" s="31">
        <f t="shared" si="2"/>
        <v>0</v>
      </c>
      <c r="C33" s="35">
        <f t="shared" ref="C33:F33" si="3">SUM(C28:C32)</f>
        <v>0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>SUM(G28:G32)</f>
        <v>0</v>
      </c>
      <c r="H33"/>
    </row>
    <row r="34" spans="1:8" customFormat="1">
      <c r="H34" s="4"/>
    </row>
    <row r="35" spans="1:8" s="4" customFormat="1" ht="15.75">
      <c r="A35" s="37" t="s">
        <v>66</v>
      </c>
      <c r="B35" s="54"/>
      <c r="C35" s="37"/>
      <c r="D35" s="37"/>
      <c r="E35" s="37"/>
      <c r="F35" s="37"/>
      <c r="G35" s="37"/>
      <c r="H35" s="10"/>
    </row>
    <row r="36" spans="1:8" s="10" customFormat="1" ht="18.75">
      <c r="A36" s="32" t="s">
        <v>67</v>
      </c>
      <c r="B36" s="22">
        <f t="shared" ref="B36:B37" si="4">IFERROR(SUM(G36/$G$25),0)</f>
        <v>0</v>
      </c>
      <c r="C36" s="44">
        <v>0</v>
      </c>
      <c r="D36" s="44">
        <v>0</v>
      </c>
      <c r="E36" s="44">
        <v>0</v>
      </c>
      <c r="F36" s="44">
        <v>0</v>
      </c>
      <c r="G36" s="33">
        <f>SUM(C36:F36)</f>
        <v>0</v>
      </c>
    </row>
    <row r="37" spans="1:8" s="10" customFormat="1" ht="18.75">
      <c r="A37" s="32" t="s">
        <v>68</v>
      </c>
      <c r="B37" s="22">
        <f t="shared" si="4"/>
        <v>0</v>
      </c>
      <c r="C37" s="44">
        <v>0</v>
      </c>
      <c r="D37" s="44">
        <v>0</v>
      </c>
      <c r="E37" s="44">
        <v>0</v>
      </c>
      <c r="F37" s="44">
        <v>0</v>
      </c>
      <c r="G37" s="33">
        <f>SUM(C37:F37)</f>
        <v>0</v>
      </c>
    </row>
    <row r="38" spans="1:8" s="10" customFormat="1" ht="18.75">
      <c r="A38" s="36" t="s">
        <v>69</v>
      </c>
      <c r="B38" s="31">
        <f>IFERROR(SUM(G38/$G$25),0)</f>
        <v>0</v>
      </c>
      <c r="C38" s="35">
        <f>SUM(C36:C37)</f>
        <v>0</v>
      </c>
      <c r="D38" s="35">
        <f t="shared" ref="D38:G38" si="5">SUM(D36:D37)</f>
        <v>0</v>
      </c>
      <c r="E38" s="35">
        <f t="shared" si="5"/>
        <v>0</v>
      </c>
      <c r="F38" s="35">
        <f>SUM(F36:F37)</f>
        <v>0</v>
      </c>
      <c r="G38" s="35">
        <f t="shared" si="5"/>
        <v>0</v>
      </c>
      <c r="H38"/>
    </row>
    <row r="39" spans="1:8" customFormat="1">
      <c r="H39" s="4"/>
    </row>
    <row r="40" spans="1:8" s="4" customFormat="1" ht="15.75">
      <c r="A40" s="37" t="s">
        <v>70</v>
      </c>
      <c r="B40" s="54"/>
      <c r="C40" s="37"/>
      <c r="D40" s="37"/>
      <c r="E40" s="37"/>
      <c r="F40" s="37"/>
      <c r="G40" s="37"/>
      <c r="H40" s="10"/>
    </row>
    <row r="41" spans="1:8" s="10" customFormat="1" ht="18.75">
      <c r="A41" s="26" t="s">
        <v>71</v>
      </c>
      <c r="B41" s="23">
        <f t="shared" ref="B41:B59" si="6">IFERROR(SUM(G41/$G$25),0)</f>
        <v>0</v>
      </c>
      <c r="C41" s="45">
        <v>0</v>
      </c>
      <c r="D41" s="45">
        <v>0</v>
      </c>
      <c r="E41" s="45">
        <v>0</v>
      </c>
      <c r="F41" s="45">
        <v>0</v>
      </c>
      <c r="G41" s="29">
        <f t="shared" ref="G41:G58" si="7">SUM(C41:F41)</f>
        <v>0</v>
      </c>
    </row>
    <row r="42" spans="1:8" s="10" customFormat="1" ht="18.75">
      <c r="A42" s="26" t="s">
        <v>72</v>
      </c>
      <c r="B42" s="23">
        <f t="shared" si="6"/>
        <v>0</v>
      </c>
      <c r="C42" s="45">
        <v>0</v>
      </c>
      <c r="D42" s="45">
        <v>0</v>
      </c>
      <c r="E42" s="45">
        <v>0</v>
      </c>
      <c r="F42" s="45">
        <v>0</v>
      </c>
      <c r="G42" s="29">
        <f t="shared" si="7"/>
        <v>0</v>
      </c>
    </row>
    <row r="43" spans="1:8" s="10" customFormat="1" ht="18.75">
      <c r="A43" s="26" t="s">
        <v>73</v>
      </c>
      <c r="B43" s="23">
        <f t="shared" si="6"/>
        <v>0</v>
      </c>
      <c r="C43" s="45">
        <v>0</v>
      </c>
      <c r="D43" s="45">
        <v>0</v>
      </c>
      <c r="E43" s="45">
        <v>0</v>
      </c>
      <c r="F43" s="45">
        <v>0</v>
      </c>
      <c r="G43" s="29">
        <f t="shared" si="7"/>
        <v>0</v>
      </c>
    </row>
    <row r="44" spans="1:8" s="10" customFormat="1" ht="18.75">
      <c r="A44" s="26" t="s">
        <v>74</v>
      </c>
      <c r="B44" s="23">
        <f t="shared" si="6"/>
        <v>0</v>
      </c>
      <c r="C44" s="45">
        <v>0</v>
      </c>
      <c r="D44" s="45">
        <v>0</v>
      </c>
      <c r="E44" s="45">
        <v>0</v>
      </c>
      <c r="F44" s="45">
        <v>0</v>
      </c>
      <c r="G44" s="29">
        <f t="shared" si="7"/>
        <v>0</v>
      </c>
    </row>
    <row r="45" spans="1:8" s="10" customFormat="1" ht="18.75">
      <c r="A45" s="26" t="s">
        <v>75</v>
      </c>
      <c r="B45" s="23">
        <f t="shared" si="6"/>
        <v>0</v>
      </c>
      <c r="C45" s="45">
        <v>0</v>
      </c>
      <c r="D45" s="45">
        <v>0</v>
      </c>
      <c r="E45" s="45">
        <v>0</v>
      </c>
      <c r="F45" s="45">
        <v>0</v>
      </c>
      <c r="G45" s="29">
        <f t="shared" si="7"/>
        <v>0</v>
      </c>
    </row>
    <row r="46" spans="1:8" s="10" customFormat="1" ht="18.75">
      <c r="A46" s="26" t="s">
        <v>76</v>
      </c>
      <c r="B46" s="23">
        <f t="shared" si="6"/>
        <v>0</v>
      </c>
      <c r="C46" s="45">
        <v>0</v>
      </c>
      <c r="D46" s="45">
        <v>0</v>
      </c>
      <c r="E46" s="45">
        <v>0</v>
      </c>
      <c r="F46" s="45">
        <v>0</v>
      </c>
      <c r="G46" s="29">
        <f t="shared" si="7"/>
        <v>0</v>
      </c>
    </row>
    <row r="47" spans="1:8" s="10" customFormat="1" ht="18.75">
      <c r="A47" s="27" t="s">
        <v>77</v>
      </c>
      <c r="B47" s="23">
        <f t="shared" si="6"/>
        <v>0</v>
      </c>
      <c r="C47" s="45">
        <v>0</v>
      </c>
      <c r="D47" s="45">
        <v>0</v>
      </c>
      <c r="E47" s="45">
        <v>0</v>
      </c>
      <c r="F47" s="45">
        <v>0</v>
      </c>
      <c r="G47" s="30">
        <f t="shared" si="7"/>
        <v>0</v>
      </c>
    </row>
    <row r="48" spans="1:8" s="10" customFormat="1" ht="18.75">
      <c r="A48" s="26" t="s">
        <v>78</v>
      </c>
      <c r="B48" s="23">
        <f t="shared" si="6"/>
        <v>0</v>
      </c>
      <c r="C48" s="45">
        <v>0</v>
      </c>
      <c r="D48" s="45">
        <v>0</v>
      </c>
      <c r="E48" s="45">
        <v>0</v>
      </c>
      <c r="F48" s="45">
        <v>0</v>
      </c>
      <c r="G48" s="29">
        <f t="shared" si="7"/>
        <v>0</v>
      </c>
    </row>
    <row r="49" spans="1:8" s="10" customFormat="1" ht="18.75">
      <c r="A49" s="26" t="s">
        <v>79</v>
      </c>
      <c r="B49" s="23">
        <f t="shared" si="6"/>
        <v>0</v>
      </c>
      <c r="C49" s="45">
        <v>0</v>
      </c>
      <c r="D49" s="45">
        <v>0</v>
      </c>
      <c r="E49" s="45">
        <v>0</v>
      </c>
      <c r="F49" s="45">
        <v>0</v>
      </c>
      <c r="G49" s="29">
        <f t="shared" si="7"/>
        <v>0</v>
      </c>
    </row>
    <row r="50" spans="1:8" s="10" customFormat="1" ht="18.75">
      <c r="A50" s="26" t="s">
        <v>80</v>
      </c>
      <c r="B50" s="23">
        <f t="shared" si="6"/>
        <v>0</v>
      </c>
      <c r="C50" s="45">
        <v>0</v>
      </c>
      <c r="D50" s="45">
        <v>0</v>
      </c>
      <c r="E50" s="45">
        <v>0</v>
      </c>
      <c r="F50" s="45">
        <v>0</v>
      </c>
      <c r="G50" s="29">
        <f t="shared" si="7"/>
        <v>0</v>
      </c>
    </row>
    <row r="51" spans="1:8" s="10" customFormat="1" ht="18.75">
      <c r="A51" s="26" t="s">
        <v>81</v>
      </c>
      <c r="B51" s="23">
        <f t="shared" si="6"/>
        <v>0</v>
      </c>
      <c r="C51" s="45">
        <v>0</v>
      </c>
      <c r="D51" s="45">
        <v>0</v>
      </c>
      <c r="E51" s="45">
        <v>0</v>
      </c>
      <c r="F51" s="45">
        <v>0</v>
      </c>
      <c r="G51" s="29">
        <f t="shared" si="7"/>
        <v>0</v>
      </c>
    </row>
    <row r="52" spans="1:8" s="10" customFormat="1" ht="18.75">
      <c r="A52" s="26" t="s">
        <v>82</v>
      </c>
      <c r="B52" s="23">
        <f t="shared" si="6"/>
        <v>0</v>
      </c>
      <c r="C52" s="45">
        <v>0</v>
      </c>
      <c r="D52" s="45">
        <v>0</v>
      </c>
      <c r="E52" s="45">
        <v>0</v>
      </c>
      <c r="F52" s="45">
        <v>0</v>
      </c>
      <c r="G52" s="30">
        <f t="shared" si="7"/>
        <v>0</v>
      </c>
    </row>
    <row r="53" spans="1:8" s="10" customFormat="1" ht="18.75">
      <c r="A53" s="26" t="s">
        <v>83</v>
      </c>
      <c r="B53" s="23">
        <f t="shared" si="6"/>
        <v>0</v>
      </c>
      <c r="C53" s="45">
        <v>0</v>
      </c>
      <c r="D53" s="45">
        <v>0</v>
      </c>
      <c r="E53" s="45">
        <v>0</v>
      </c>
      <c r="F53" s="45">
        <v>0</v>
      </c>
      <c r="G53" s="29">
        <f t="shared" si="7"/>
        <v>0</v>
      </c>
    </row>
    <row r="54" spans="1:8" s="10" customFormat="1" ht="18.75">
      <c r="A54" s="26" t="s">
        <v>84</v>
      </c>
      <c r="B54" s="23">
        <f t="shared" si="6"/>
        <v>0</v>
      </c>
      <c r="C54" s="45">
        <v>0</v>
      </c>
      <c r="D54" s="45">
        <v>0</v>
      </c>
      <c r="E54" s="45">
        <v>0</v>
      </c>
      <c r="F54" s="45">
        <v>0</v>
      </c>
      <c r="G54" s="29">
        <f t="shared" si="7"/>
        <v>0</v>
      </c>
    </row>
    <row r="55" spans="1:8" s="10" customFormat="1" ht="18.75">
      <c r="A55" s="26" t="s">
        <v>85</v>
      </c>
      <c r="B55" s="23">
        <f t="shared" si="6"/>
        <v>0</v>
      </c>
      <c r="C55" s="45">
        <v>0</v>
      </c>
      <c r="D55" s="45">
        <v>0</v>
      </c>
      <c r="E55" s="45">
        <v>0</v>
      </c>
      <c r="F55" s="45">
        <v>0</v>
      </c>
      <c r="G55" s="29">
        <f t="shared" si="7"/>
        <v>0</v>
      </c>
    </row>
    <row r="56" spans="1:8" s="10" customFormat="1" ht="18.75">
      <c r="A56" s="28" t="s">
        <v>86</v>
      </c>
      <c r="B56" s="23">
        <f t="shared" si="6"/>
        <v>0</v>
      </c>
      <c r="C56" s="45">
        <v>0</v>
      </c>
      <c r="D56" s="45">
        <v>0</v>
      </c>
      <c r="E56" s="45">
        <v>0</v>
      </c>
      <c r="F56" s="45">
        <v>0</v>
      </c>
      <c r="G56" s="29">
        <f t="shared" si="7"/>
        <v>0</v>
      </c>
    </row>
    <row r="57" spans="1:8" s="10" customFormat="1" ht="18.75">
      <c r="A57" s="26"/>
      <c r="B57" s="23">
        <f t="shared" si="6"/>
        <v>0</v>
      </c>
      <c r="C57" s="45">
        <v>0</v>
      </c>
      <c r="D57" s="45">
        <v>0</v>
      </c>
      <c r="E57" s="45">
        <v>0</v>
      </c>
      <c r="F57" s="45">
        <v>0</v>
      </c>
      <c r="G57" s="29">
        <f t="shared" si="7"/>
        <v>0</v>
      </c>
    </row>
    <row r="58" spans="1:8" s="10" customFormat="1" ht="18.75">
      <c r="A58" s="26"/>
      <c r="B58" s="23">
        <f t="shared" si="6"/>
        <v>0</v>
      </c>
      <c r="C58" s="45">
        <v>0</v>
      </c>
      <c r="D58" s="45">
        <v>0</v>
      </c>
      <c r="E58" s="45">
        <v>0</v>
      </c>
      <c r="F58" s="45">
        <v>0</v>
      </c>
      <c r="G58" s="29">
        <f t="shared" si="7"/>
        <v>0</v>
      </c>
    </row>
    <row r="59" spans="1:8" s="10" customFormat="1" ht="18.75">
      <c r="A59" s="36" t="s">
        <v>126</v>
      </c>
      <c r="B59" s="31">
        <f t="shared" si="6"/>
        <v>0</v>
      </c>
      <c r="C59" s="35">
        <f t="shared" ref="C59:G59" si="8">SUM(C41:C58)</f>
        <v>0</v>
      </c>
      <c r="D59" s="35">
        <f t="shared" si="8"/>
        <v>0</v>
      </c>
      <c r="E59" s="35">
        <f t="shared" si="8"/>
        <v>0</v>
      </c>
      <c r="F59" s="35">
        <f t="shared" si="8"/>
        <v>0</v>
      </c>
      <c r="G59" s="35">
        <f t="shared" si="8"/>
        <v>0</v>
      </c>
      <c r="H59" s="90"/>
    </row>
    <row r="60" spans="1:8" customFormat="1"/>
    <row r="61" spans="1:8" s="4" customFormat="1" ht="15.75">
      <c r="A61" s="37" t="s">
        <v>127</v>
      </c>
      <c r="B61" s="54"/>
      <c r="C61" s="37"/>
      <c r="D61" s="37"/>
      <c r="E61" s="37"/>
      <c r="F61" s="37"/>
      <c r="G61" s="37"/>
      <c r="H61" s="10"/>
    </row>
    <row r="62" spans="1:8" s="10" customFormat="1" ht="18.75">
      <c r="A62" s="26" t="s">
        <v>89</v>
      </c>
      <c r="B62" s="23">
        <f>IFERROR(SUM(G62/$G$25),0)</f>
        <v>0</v>
      </c>
      <c r="C62" s="45">
        <v>0</v>
      </c>
      <c r="D62" s="45">
        <v>0</v>
      </c>
      <c r="E62" s="45">
        <v>0</v>
      </c>
      <c r="F62" s="45">
        <v>0</v>
      </c>
      <c r="G62" s="45">
        <f t="shared" ref="G62:G91" si="9">SUM(C62:F62)</f>
        <v>0</v>
      </c>
    </row>
    <row r="63" spans="1:8" s="10" customFormat="1" ht="18.75">
      <c r="A63" s="26" t="s">
        <v>90</v>
      </c>
      <c r="B63" s="23">
        <f>IFERROR(SUM(G63/$G$25),0)</f>
        <v>0</v>
      </c>
      <c r="C63" s="45">
        <v>0</v>
      </c>
      <c r="D63" s="45">
        <v>0</v>
      </c>
      <c r="E63" s="45">
        <v>0</v>
      </c>
      <c r="F63" s="45">
        <v>0</v>
      </c>
      <c r="G63" s="45">
        <f t="shared" si="9"/>
        <v>0</v>
      </c>
    </row>
    <row r="64" spans="1:8" s="10" customFormat="1" ht="18.75">
      <c r="A64" s="26" t="s">
        <v>91</v>
      </c>
      <c r="B64" s="23">
        <f t="shared" ref="B64:B92" si="10">IFERROR(SUM(G64/$G$25),0)</f>
        <v>0</v>
      </c>
      <c r="C64" s="45">
        <v>0</v>
      </c>
      <c r="D64" s="45">
        <v>0</v>
      </c>
      <c r="E64" s="45">
        <v>0</v>
      </c>
      <c r="F64" s="45">
        <v>0</v>
      </c>
      <c r="G64" s="45">
        <f t="shared" si="9"/>
        <v>0</v>
      </c>
    </row>
    <row r="65" spans="1:7" s="10" customFormat="1" ht="18.75">
      <c r="A65" s="26" t="s">
        <v>92</v>
      </c>
      <c r="B65" s="23">
        <f t="shared" si="10"/>
        <v>0</v>
      </c>
      <c r="C65" s="45">
        <v>0</v>
      </c>
      <c r="D65" s="45">
        <v>0</v>
      </c>
      <c r="E65" s="45">
        <v>0</v>
      </c>
      <c r="F65" s="45">
        <v>0</v>
      </c>
      <c r="G65" s="45">
        <f t="shared" si="9"/>
        <v>0</v>
      </c>
    </row>
    <row r="66" spans="1:7" s="10" customFormat="1" ht="18.75">
      <c r="A66" s="26" t="s">
        <v>93</v>
      </c>
      <c r="B66" s="23">
        <f t="shared" si="10"/>
        <v>0</v>
      </c>
      <c r="C66" s="45">
        <v>0</v>
      </c>
      <c r="D66" s="45">
        <v>0</v>
      </c>
      <c r="E66" s="45">
        <v>0</v>
      </c>
      <c r="F66" s="45">
        <v>0</v>
      </c>
      <c r="G66" s="45">
        <f t="shared" si="9"/>
        <v>0</v>
      </c>
    </row>
    <row r="67" spans="1:7" s="10" customFormat="1" ht="18.75">
      <c r="A67" s="26" t="s">
        <v>94</v>
      </c>
      <c r="B67" s="23">
        <f t="shared" si="10"/>
        <v>0</v>
      </c>
      <c r="C67" s="45">
        <v>0</v>
      </c>
      <c r="D67" s="45">
        <v>0</v>
      </c>
      <c r="E67" s="45">
        <v>0</v>
      </c>
      <c r="F67" s="45">
        <v>0</v>
      </c>
      <c r="G67" s="45">
        <f t="shared" si="9"/>
        <v>0</v>
      </c>
    </row>
    <row r="68" spans="1:7" s="10" customFormat="1" ht="18.75">
      <c r="A68" s="26" t="s">
        <v>95</v>
      </c>
      <c r="B68" s="23">
        <f t="shared" si="10"/>
        <v>0</v>
      </c>
      <c r="C68" s="45">
        <v>0</v>
      </c>
      <c r="D68" s="45">
        <v>0</v>
      </c>
      <c r="E68" s="45">
        <v>0</v>
      </c>
      <c r="F68" s="45">
        <v>0</v>
      </c>
      <c r="G68" s="45">
        <f t="shared" si="9"/>
        <v>0</v>
      </c>
    </row>
    <row r="69" spans="1:7" s="10" customFormat="1" ht="18.75">
      <c r="A69" s="26" t="s">
        <v>96</v>
      </c>
      <c r="B69" s="23">
        <f t="shared" si="10"/>
        <v>0</v>
      </c>
      <c r="C69" s="45">
        <v>0</v>
      </c>
      <c r="D69" s="45">
        <v>0</v>
      </c>
      <c r="E69" s="45">
        <v>0</v>
      </c>
      <c r="F69" s="45">
        <v>0</v>
      </c>
      <c r="G69" s="45">
        <f t="shared" si="9"/>
        <v>0</v>
      </c>
    </row>
    <row r="70" spans="1:7" s="10" customFormat="1" ht="18.75">
      <c r="A70" s="26" t="s">
        <v>97</v>
      </c>
      <c r="B70" s="23">
        <f t="shared" si="10"/>
        <v>0</v>
      </c>
      <c r="C70" s="45">
        <v>0</v>
      </c>
      <c r="D70" s="45">
        <v>0</v>
      </c>
      <c r="E70" s="45">
        <v>0</v>
      </c>
      <c r="F70" s="45">
        <v>0</v>
      </c>
      <c r="G70" s="45">
        <f t="shared" si="9"/>
        <v>0</v>
      </c>
    </row>
    <row r="71" spans="1:7" s="10" customFormat="1" ht="18.75">
      <c r="A71" s="26" t="s">
        <v>98</v>
      </c>
      <c r="B71" s="23">
        <f t="shared" si="10"/>
        <v>0</v>
      </c>
      <c r="C71" s="45">
        <v>0</v>
      </c>
      <c r="D71" s="45">
        <v>0</v>
      </c>
      <c r="E71" s="45">
        <v>0</v>
      </c>
      <c r="F71" s="45">
        <v>0</v>
      </c>
      <c r="G71" s="45">
        <f t="shared" si="9"/>
        <v>0</v>
      </c>
    </row>
    <row r="72" spans="1:7" s="10" customFormat="1" ht="18.75">
      <c r="A72" s="26" t="s">
        <v>99</v>
      </c>
      <c r="B72" s="23">
        <f t="shared" si="10"/>
        <v>0</v>
      </c>
      <c r="C72" s="45">
        <v>0</v>
      </c>
      <c r="D72" s="45">
        <v>0</v>
      </c>
      <c r="E72" s="45">
        <v>0</v>
      </c>
      <c r="F72" s="45">
        <v>0</v>
      </c>
      <c r="G72" s="45">
        <f t="shared" si="9"/>
        <v>0</v>
      </c>
    </row>
    <row r="73" spans="1:7" s="10" customFormat="1" ht="18.75">
      <c r="A73" s="26" t="s">
        <v>100</v>
      </c>
      <c r="B73" s="23">
        <f t="shared" si="10"/>
        <v>0</v>
      </c>
      <c r="C73" s="45">
        <v>0</v>
      </c>
      <c r="D73" s="45">
        <v>0</v>
      </c>
      <c r="E73" s="45">
        <v>0</v>
      </c>
      <c r="F73" s="45">
        <v>0</v>
      </c>
      <c r="G73" s="45">
        <f t="shared" si="9"/>
        <v>0</v>
      </c>
    </row>
    <row r="74" spans="1:7" s="10" customFormat="1" ht="18.75">
      <c r="A74" s="26" t="s">
        <v>101</v>
      </c>
      <c r="B74" s="23">
        <f t="shared" si="10"/>
        <v>0</v>
      </c>
      <c r="C74" s="45">
        <v>0</v>
      </c>
      <c r="D74" s="45">
        <v>0</v>
      </c>
      <c r="E74" s="45">
        <v>0</v>
      </c>
      <c r="F74" s="45">
        <v>0</v>
      </c>
      <c r="G74" s="45">
        <f t="shared" si="9"/>
        <v>0</v>
      </c>
    </row>
    <row r="75" spans="1:7" s="10" customFormat="1" ht="18.75">
      <c r="A75" s="26" t="s">
        <v>102</v>
      </c>
      <c r="B75" s="23">
        <f t="shared" si="10"/>
        <v>0</v>
      </c>
      <c r="C75" s="45">
        <v>0</v>
      </c>
      <c r="D75" s="45">
        <v>0</v>
      </c>
      <c r="E75" s="45">
        <v>0</v>
      </c>
      <c r="F75" s="45">
        <v>0</v>
      </c>
      <c r="G75" s="45">
        <f t="shared" si="9"/>
        <v>0</v>
      </c>
    </row>
    <row r="76" spans="1:7" s="10" customFormat="1" ht="18.75">
      <c r="A76" s="26" t="s">
        <v>103</v>
      </c>
      <c r="B76" s="23">
        <f t="shared" si="10"/>
        <v>0</v>
      </c>
      <c r="C76" s="45">
        <v>0</v>
      </c>
      <c r="D76" s="45">
        <v>0</v>
      </c>
      <c r="E76" s="45">
        <v>0</v>
      </c>
      <c r="F76" s="45">
        <v>0</v>
      </c>
      <c r="G76" s="45">
        <f t="shared" si="9"/>
        <v>0</v>
      </c>
    </row>
    <row r="77" spans="1:7" s="10" customFormat="1" ht="18.75">
      <c r="A77" s="26" t="s">
        <v>104</v>
      </c>
      <c r="B77" s="23">
        <f t="shared" si="10"/>
        <v>0</v>
      </c>
      <c r="C77" s="45">
        <v>0</v>
      </c>
      <c r="D77" s="45">
        <v>0</v>
      </c>
      <c r="E77" s="45">
        <v>0</v>
      </c>
      <c r="F77" s="45">
        <v>0</v>
      </c>
      <c r="G77" s="45">
        <f t="shared" si="9"/>
        <v>0</v>
      </c>
    </row>
    <row r="78" spans="1:7" s="10" customFormat="1" ht="18.75">
      <c r="A78" s="26" t="s">
        <v>105</v>
      </c>
      <c r="B78" s="23">
        <f t="shared" si="10"/>
        <v>0</v>
      </c>
      <c r="C78" s="45">
        <v>0</v>
      </c>
      <c r="D78" s="45">
        <v>0</v>
      </c>
      <c r="E78" s="45">
        <v>0</v>
      </c>
      <c r="F78" s="45">
        <v>0</v>
      </c>
      <c r="G78" s="45">
        <f t="shared" si="9"/>
        <v>0</v>
      </c>
    </row>
    <row r="79" spans="1:7" s="10" customFormat="1" ht="18.75">
      <c r="A79" s="26" t="s">
        <v>106</v>
      </c>
      <c r="B79" s="23">
        <f t="shared" si="10"/>
        <v>0</v>
      </c>
      <c r="C79" s="45">
        <v>0</v>
      </c>
      <c r="D79" s="45">
        <v>0</v>
      </c>
      <c r="E79" s="45">
        <v>0</v>
      </c>
      <c r="F79" s="45">
        <v>0</v>
      </c>
      <c r="G79" s="45">
        <f t="shared" si="9"/>
        <v>0</v>
      </c>
    </row>
    <row r="80" spans="1:7" s="10" customFormat="1" ht="18.75">
      <c r="A80" s="26" t="s">
        <v>107</v>
      </c>
      <c r="B80" s="23">
        <f t="shared" si="10"/>
        <v>0</v>
      </c>
      <c r="C80" s="45">
        <v>0</v>
      </c>
      <c r="D80" s="45">
        <v>0</v>
      </c>
      <c r="E80" s="45">
        <v>0</v>
      </c>
      <c r="F80" s="45">
        <v>0</v>
      </c>
      <c r="G80" s="45">
        <f t="shared" si="9"/>
        <v>0</v>
      </c>
    </row>
    <row r="81" spans="1:8" s="10" customFormat="1" ht="18.75">
      <c r="A81" s="26" t="s">
        <v>108</v>
      </c>
      <c r="B81" s="23">
        <f t="shared" si="10"/>
        <v>0</v>
      </c>
      <c r="C81" s="45">
        <v>0</v>
      </c>
      <c r="D81" s="45">
        <v>0</v>
      </c>
      <c r="E81" s="45">
        <v>0</v>
      </c>
      <c r="F81" s="45">
        <v>0</v>
      </c>
      <c r="G81" s="45">
        <f t="shared" si="9"/>
        <v>0</v>
      </c>
    </row>
    <row r="82" spans="1:8" s="10" customFormat="1" ht="18.75">
      <c r="A82" s="26" t="s">
        <v>109</v>
      </c>
      <c r="B82" s="23">
        <f>IFERROR(SUM(G82/$G$25),0)</f>
        <v>0</v>
      </c>
      <c r="C82" s="45">
        <v>0</v>
      </c>
      <c r="D82" s="45">
        <v>0</v>
      </c>
      <c r="E82" s="45">
        <v>0</v>
      </c>
      <c r="F82" s="45">
        <v>0</v>
      </c>
      <c r="G82" s="45">
        <f t="shared" si="9"/>
        <v>0</v>
      </c>
    </row>
    <row r="83" spans="1:8" s="10" customFormat="1" ht="18.75">
      <c r="A83" s="26" t="s">
        <v>110</v>
      </c>
      <c r="B83" s="23">
        <f>IFERROR(SUM(G83/$G$25),0)</f>
        <v>0</v>
      </c>
      <c r="C83" s="45">
        <v>0</v>
      </c>
      <c r="D83" s="45">
        <v>0</v>
      </c>
      <c r="E83" s="45">
        <v>0</v>
      </c>
      <c r="F83" s="45">
        <v>0</v>
      </c>
      <c r="G83" s="45">
        <f t="shared" si="9"/>
        <v>0</v>
      </c>
    </row>
    <row r="84" spans="1:8" s="10" customFormat="1" ht="18.75">
      <c r="A84" s="26" t="s">
        <v>111</v>
      </c>
      <c r="B84" s="23">
        <f t="shared" si="10"/>
        <v>0</v>
      </c>
      <c r="C84" s="45">
        <v>0</v>
      </c>
      <c r="D84" s="45">
        <v>0</v>
      </c>
      <c r="E84" s="45">
        <v>0</v>
      </c>
      <c r="F84" s="45">
        <v>0</v>
      </c>
      <c r="G84" s="45">
        <f t="shared" si="9"/>
        <v>0</v>
      </c>
    </row>
    <row r="85" spans="1:8" s="10" customFormat="1" ht="18.75">
      <c r="A85" s="26" t="s">
        <v>112</v>
      </c>
      <c r="B85" s="23">
        <f t="shared" si="10"/>
        <v>0</v>
      </c>
      <c r="C85" s="45">
        <v>0</v>
      </c>
      <c r="D85" s="45">
        <v>0</v>
      </c>
      <c r="E85" s="45">
        <v>0</v>
      </c>
      <c r="F85" s="45">
        <v>0</v>
      </c>
      <c r="G85" s="45">
        <f t="shared" si="9"/>
        <v>0</v>
      </c>
    </row>
    <row r="86" spans="1:8" s="10" customFormat="1" ht="18.75">
      <c r="A86" s="26" t="s">
        <v>113</v>
      </c>
      <c r="B86" s="23">
        <f t="shared" si="10"/>
        <v>0</v>
      </c>
      <c r="C86" s="45">
        <v>0</v>
      </c>
      <c r="D86" s="45">
        <v>0</v>
      </c>
      <c r="E86" s="45">
        <v>0</v>
      </c>
      <c r="F86" s="45">
        <v>0</v>
      </c>
      <c r="G86" s="45">
        <f t="shared" si="9"/>
        <v>0</v>
      </c>
    </row>
    <row r="87" spans="1:8" s="10" customFormat="1" ht="18.75">
      <c r="A87" s="26" t="s">
        <v>114</v>
      </c>
      <c r="B87" s="23">
        <f t="shared" si="10"/>
        <v>0</v>
      </c>
      <c r="C87" s="45">
        <v>0</v>
      </c>
      <c r="D87" s="45">
        <v>0</v>
      </c>
      <c r="E87" s="45">
        <v>0</v>
      </c>
      <c r="F87" s="45">
        <v>0</v>
      </c>
      <c r="G87" s="45">
        <f t="shared" si="9"/>
        <v>0</v>
      </c>
    </row>
    <row r="88" spans="1:8" s="10" customFormat="1" ht="18.75">
      <c r="A88" s="26"/>
      <c r="B88" s="23">
        <f t="shared" si="10"/>
        <v>0</v>
      </c>
      <c r="C88" s="45">
        <v>0</v>
      </c>
      <c r="D88" s="45">
        <v>0</v>
      </c>
      <c r="E88" s="45">
        <v>0</v>
      </c>
      <c r="F88" s="45">
        <v>0</v>
      </c>
      <c r="G88" s="45">
        <f t="shared" si="9"/>
        <v>0</v>
      </c>
    </row>
    <row r="89" spans="1:8" s="10" customFormat="1" ht="18.75">
      <c r="A89" s="26"/>
      <c r="B89" s="23">
        <f t="shared" si="10"/>
        <v>0</v>
      </c>
      <c r="C89" s="45">
        <v>0</v>
      </c>
      <c r="D89" s="45">
        <v>0</v>
      </c>
      <c r="E89" s="45">
        <v>0</v>
      </c>
      <c r="F89" s="45">
        <v>0</v>
      </c>
      <c r="G89" s="45">
        <f t="shared" si="9"/>
        <v>0</v>
      </c>
    </row>
    <row r="90" spans="1:8" s="10" customFormat="1" ht="18.75">
      <c r="A90" s="26"/>
      <c r="B90" s="23">
        <f>IFERROR(SUM(G90/$G$25),0)</f>
        <v>0</v>
      </c>
      <c r="C90" s="45">
        <v>0</v>
      </c>
      <c r="D90" s="45">
        <v>0</v>
      </c>
      <c r="E90" s="45">
        <v>0</v>
      </c>
      <c r="F90" s="45">
        <v>0</v>
      </c>
      <c r="G90" s="45">
        <f t="shared" si="9"/>
        <v>0</v>
      </c>
    </row>
    <row r="91" spans="1:8" s="10" customFormat="1" ht="18.75">
      <c r="A91" s="26"/>
      <c r="B91" s="23">
        <f>IFERROR(SUM(G91/$G$25),0)</f>
        <v>0</v>
      </c>
      <c r="C91" s="45">
        <v>0</v>
      </c>
      <c r="D91" s="45">
        <v>0</v>
      </c>
      <c r="E91" s="45">
        <v>0</v>
      </c>
      <c r="F91" s="45">
        <v>0</v>
      </c>
      <c r="G91" s="45">
        <f t="shared" si="9"/>
        <v>0</v>
      </c>
    </row>
    <row r="92" spans="1:8" s="10" customFormat="1" ht="18.75">
      <c r="A92" s="36" t="s">
        <v>128</v>
      </c>
      <c r="B92" s="31">
        <f t="shared" si="10"/>
        <v>0</v>
      </c>
      <c r="C92" s="35">
        <f t="shared" ref="C92:G92" si="11">SUM(C62:C89)</f>
        <v>0</v>
      </c>
      <c r="D92" s="35">
        <f t="shared" si="11"/>
        <v>0</v>
      </c>
      <c r="E92" s="35">
        <f t="shared" si="11"/>
        <v>0</v>
      </c>
      <c r="F92" s="35">
        <f t="shared" si="11"/>
        <v>0</v>
      </c>
      <c r="G92" s="35">
        <f t="shared" si="11"/>
        <v>0</v>
      </c>
    </row>
    <row r="93" spans="1:8" s="10" customFormat="1" ht="18.75">
      <c r="A93" s="39"/>
      <c r="B93" s="40"/>
      <c r="C93" s="40"/>
      <c r="D93" s="41"/>
      <c r="E93" s="41"/>
      <c r="F93" s="41"/>
      <c r="G93" s="41"/>
    </row>
    <row r="94" spans="1:8" s="10" customFormat="1" ht="18.75">
      <c r="A94" s="56" t="s">
        <v>116</v>
      </c>
      <c r="B94" s="51">
        <f>IFERROR(SUM(G94/$G$25),0)</f>
        <v>0</v>
      </c>
      <c r="C94" s="57">
        <f>SUM(C33)</f>
        <v>0</v>
      </c>
      <c r="D94" s="57">
        <f>SUM(D33)</f>
        <v>0</v>
      </c>
      <c r="E94" s="57">
        <f>SUM(E33)</f>
        <v>0</v>
      </c>
      <c r="F94" s="57">
        <f>SUM(F33)</f>
        <v>0</v>
      </c>
      <c r="G94" s="57">
        <f>SUM(G33)</f>
        <v>0</v>
      </c>
    </row>
    <row r="95" spans="1:8" s="10" customFormat="1" ht="18.75">
      <c r="A95" s="15" t="s">
        <v>117</v>
      </c>
      <c r="B95" s="22">
        <f>IFERROR(SUM(G95/$G$25),0)</f>
        <v>0</v>
      </c>
      <c r="C95" s="16">
        <f>SUM(C38)</f>
        <v>0</v>
      </c>
      <c r="D95" s="16">
        <f>SUM(D38)</f>
        <v>0</v>
      </c>
      <c r="E95" s="16">
        <f>SUM(E38)</f>
        <v>0</v>
      </c>
      <c r="F95" s="16">
        <f>SUM(F38)</f>
        <v>0</v>
      </c>
      <c r="G95" s="16">
        <f>SUM(G38)</f>
        <v>0</v>
      </c>
    </row>
    <row r="96" spans="1:8" s="10" customFormat="1" ht="18.75">
      <c r="A96" s="24" t="s">
        <v>118</v>
      </c>
      <c r="B96" s="23">
        <f>IFERROR(SUM(G96/$G$25),0)</f>
        <v>0</v>
      </c>
      <c r="C96" s="25">
        <f>C59+C92</f>
        <v>0</v>
      </c>
      <c r="D96" s="25">
        <f>D59+D92</f>
        <v>0</v>
      </c>
      <c r="E96" s="25">
        <f t="shared" ref="E96:F96" si="12">E59+E92</f>
        <v>0</v>
      </c>
      <c r="F96" s="25">
        <f t="shared" si="12"/>
        <v>0</v>
      </c>
      <c r="G96" s="25">
        <f>SUM(G59+G92)</f>
        <v>0</v>
      </c>
      <c r="H96" s="3"/>
    </row>
    <row r="97" spans="1:13" ht="18.75">
      <c r="A97" s="13" t="s">
        <v>119</v>
      </c>
      <c r="B97" s="31">
        <f>IFERROR(SUM(G97/$G$25),0)</f>
        <v>0</v>
      </c>
      <c r="C97" s="35">
        <f>SUM(C94:C96)</f>
        <v>0</v>
      </c>
      <c r="D97" s="35">
        <f>SUM(D94:D96)</f>
        <v>0</v>
      </c>
      <c r="E97" s="35">
        <f>SUM(E94:E96)</f>
        <v>0</v>
      </c>
      <c r="F97" s="35">
        <f>SUM(F94:F96)</f>
        <v>0</v>
      </c>
      <c r="G97" s="35">
        <f>SUM(G94:G96)</f>
        <v>0</v>
      </c>
      <c r="H97"/>
    </row>
    <row r="98" spans="1:13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>
      <c r="A110"/>
      <c r="B110"/>
      <c r="C110"/>
      <c r="D110"/>
      <c r="E110"/>
      <c r="F110"/>
      <c r="G110"/>
      <c r="I110"/>
      <c r="J110"/>
      <c r="K110"/>
      <c r="L110"/>
      <c r="M110"/>
    </row>
    <row r="115" spans="2:8">
      <c r="B115"/>
      <c r="C115"/>
    </row>
    <row r="116" spans="2:8">
      <c r="B116"/>
      <c r="C116"/>
    </row>
    <row r="117" spans="2:8">
      <c r="B117"/>
      <c r="C117"/>
    </row>
    <row r="118" spans="2:8">
      <c r="B118"/>
      <c r="C118"/>
    </row>
    <row r="119" spans="2:8">
      <c r="B119"/>
      <c r="C119"/>
    </row>
    <row r="120" spans="2:8" ht="18.75">
      <c r="B120"/>
      <c r="C120"/>
      <c r="D120" s="19"/>
      <c r="E120" s="19"/>
      <c r="F120" s="19"/>
      <c r="G120" s="19"/>
    </row>
    <row r="121" spans="2:8" ht="18.75">
      <c r="B121"/>
      <c r="C121"/>
      <c r="D121" s="59"/>
      <c r="E121" s="60"/>
      <c r="F121" s="61"/>
      <c r="G121" s="19"/>
    </row>
    <row r="122" spans="2:8" ht="18.75">
      <c r="B122"/>
      <c r="C122"/>
      <c r="D122" s="43"/>
      <c r="E122" s="43"/>
      <c r="F122" s="43"/>
      <c r="G122" s="19"/>
    </row>
    <row r="123" spans="2:8" ht="18.75">
      <c r="B123"/>
      <c r="C123"/>
      <c r="D123" s="19"/>
      <c r="E123" s="19"/>
      <c r="F123" s="19"/>
      <c r="G123" s="19"/>
    </row>
    <row r="124" spans="2:8" ht="18.75">
      <c r="B124"/>
      <c r="C124"/>
      <c r="D124" s="19"/>
      <c r="E124" s="19"/>
      <c r="F124" s="19"/>
      <c r="G124" s="19"/>
    </row>
    <row r="125" spans="2:8" ht="18.75">
      <c r="B125"/>
      <c r="C125"/>
      <c r="D125" s="19"/>
      <c r="E125" s="19"/>
      <c r="F125" s="19"/>
      <c r="G125" s="19"/>
    </row>
    <row r="126" spans="2:8" ht="18.75">
      <c r="B126"/>
      <c r="C126"/>
      <c r="D126" s="19"/>
      <c r="E126" s="19"/>
      <c r="F126" s="19"/>
      <c r="G126" s="19"/>
    </row>
    <row r="127" spans="2:8" ht="18.75">
      <c r="B127"/>
      <c r="C127"/>
      <c r="D127" s="19"/>
      <c r="E127" s="19"/>
      <c r="F127" s="19"/>
      <c r="G127" s="19"/>
      <c r="H127" s="19"/>
    </row>
    <row r="128" spans="2:8" ht="18.75">
      <c r="B128"/>
      <c r="C128"/>
      <c r="D128" s="19"/>
      <c r="E128" s="19"/>
      <c r="F128" s="19"/>
      <c r="G128" s="19"/>
      <c r="H128" s="19"/>
    </row>
    <row r="129" spans="2:8" ht="18.75">
      <c r="B129"/>
      <c r="C129"/>
      <c r="D129" s="19"/>
      <c r="E129" s="19"/>
      <c r="F129" s="19"/>
      <c r="G129" s="19"/>
      <c r="H129" s="19"/>
    </row>
    <row r="130" spans="2:8" ht="18.75">
      <c r="B130"/>
      <c r="C130"/>
      <c r="D130" s="19"/>
      <c r="E130" s="19"/>
      <c r="F130" s="19"/>
      <c r="G130" s="19"/>
      <c r="H130" s="19"/>
    </row>
    <row r="131" spans="2:8" ht="18.75">
      <c r="B131"/>
      <c r="C131"/>
      <c r="D131" s="19"/>
      <c r="E131" s="19"/>
      <c r="F131" s="19"/>
      <c r="G131" s="19"/>
      <c r="H131" s="19"/>
    </row>
    <row r="132" spans="2:8" ht="18.75">
      <c r="B132"/>
      <c r="C132"/>
      <c r="D132" s="19"/>
      <c r="E132" s="19"/>
      <c r="F132" s="19"/>
      <c r="G132" s="19"/>
      <c r="H132" s="19"/>
    </row>
    <row r="133" spans="2:8" ht="18.75">
      <c r="B133"/>
      <c r="C133"/>
      <c r="D133" s="19"/>
      <c r="E133" s="19"/>
      <c r="F133" s="19"/>
      <c r="G133" s="19"/>
      <c r="H133" s="19"/>
    </row>
    <row r="134" spans="2:8" ht="18.75">
      <c r="B134"/>
      <c r="C134"/>
      <c r="D134" s="19"/>
      <c r="E134" s="19"/>
      <c r="F134" s="19"/>
      <c r="G134" s="19"/>
      <c r="H134" s="19"/>
    </row>
    <row r="135" spans="2:8" ht="18.75">
      <c r="B135"/>
      <c r="C135"/>
      <c r="D135" s="19"/>
      <c r="E135" s="19"/>
      <c r="F135" s="19"/>
      <c r="G135" s="19"/>
      <c r="H135" s="19"/>
    </row>
    <row r="136" spans="2:8" ht="18.75">
      <c r="B136"/>
      <c r="C136"/>
      <c r="D136" s="19"/>
      <c r="E136" s="19"/>
      <c r="F136" s="19"/>
      <c r="G136" s="19"/>
      <c r="H136" s="19"/>
    </row>
    <row r="137" spans="2:8" ht="18.75">
      <c r="B137"/>
      <c r="C137"/>
      <c r="D137" s="19"/>
      <c r="E137" s="19"/>
      <c r="F137" s="19"/>
      <c r="G137" s="19"/>
      <c r="H137" s="19"/>
    </row>
    <row r="138" spans="2:8" ht="18.75">
      <c r="B138"/>
      <c r="C138"/>
      <c r="D138" s="19"/>
      <c r="E138" s="19"/>
      <c r="F138" s="19"/>
      <c r="G138" s="19"/>
      <c r="H138" s="19"/>
    </row>
    <row r="139" spans="2:8" ht="18.75">
      <c r="B139"/>
      <c r="C139"/>
      <c r="D139" s="19"/>
      <c r="E139" s="19"/>
      <c r="F139" s="19"/>
      <c r="G139" s="19"/>
      <c r="H139" s="19"/>
    </row>
    <row r="140" spans="2:8" ht="18.75">
      <c r="B140"/>
      <c r="C140"/>
      <c r="D140" s="19"/>
      <c r="E140" s="19"/>
      <c r="F140" s="19"/>
      <c r="G140" s="19"/>
      <c r="H140" s="19"/>
    </row>
    <row r="141" spans="2:8" ht="18.75">
      <c r="B141"/>
      <c r="C141"/>
      <c r="D141" s="19"/>
      <c r="E141" s="19"/>
      <c r="F141" s="19"/>
      <c r="G141" s="19"/>
      <c r="H141" s="19"/>
    </row>
    <row r="142" spans="2:8" ht="18.75">
      <c r="B142"/>
      <c r="C142"/>
      <c r="D142" s="19"/>
      <c r="E142" s="19"/>
      <c r="F142" s="19"/>
      <c r="G142" s="19"/>
      <c r="H142" s="19"/>
    </row>
    <row r="143" spans="2:8" ht="18.75">
      <c r="B143"/>
      <c r="C143"/>
      <c r="D143" s="19"/>
      <c r="E143" s="19"/>
      <c r="F143" s="19"/>
      <c r="G143" s="19"/>
      <c r="H143" s="19"/>
    </row>
    <row r="144" spans="2:8" ht="18.75">
      <c r="B144"/>
      <c r="C144"/>
      <c r="D144" s="19"/>
      <c r="E144" s="19"/>
      <c r="F144" s="19"/>
      <c r="G144" s="19"/>
      <c r="H144" s="19"/>
    </row>
    <row r="145" spans="2:8" ht="18.75">
      <c r="B145"/>
      <c r="C145"/>
      <c r="D145" s="19"/>
      <c r="E145" s="19"/>
      <c r="F145" s="19"/>
      <c r="G145"/>
      <c r="H145"/>
    </row>
    <row r="146" spans="2:8" ht="18.75">
      <c r="B146"/>
      <c r="C146"/>
      <c r="D146" s="19"/>
      <c r="E146" s="19"/>
      <c r="F146" s="19"/>
      <c r="G146"/>
      <c r="H146"/>
    </row>
    <row r="147" spans="2:8" ht="18.75">
      <c r="D147" s="19"/>
      <c r="E147" s="19"/>
      <c r="F147" s="19"/>
    </row>
    <row r="148" spans="2:8" ht="18.75">
      <c r="D148" s="19"/>
      <c r="E148" s="19"/>
      <c r="F148" s="19"/>
    </row>
  </sheetData>
  <mergeCells count="1">
    <mergeCell ref="E2:F2"/>
  </mergeCells>
  <conditionalFormatting sqref="H3:H4">
    <cfRule type="cellIs" dxfId="120" priority="6" operator="greaterThan">
      <formula>$F$3</formula>
    </cfRule>
    <cfRule type="cellIs" dxfId="119" priority="7" operator="greaterThan">
      <formula>0.1</formula>
    </cfRule>
    <cfRule type="cellIs" dxfId="118" priority="11" operator="lessThan">
      <formula>$F$3</formula>
    </cfRule>
  </conditionalFormatting>
  <conditionalFormatting sqref="H4">
    <cfRule type="cellIs" dxfId="117" priority="5" operator="greaterThan">
      <formula>$F$4</formula>
    </cfRule>
    <cfRule type="cellIs" dxfId="116" priority="8" operator="lessThan">
      <formula>0.1</formula>
    </cfRule>
    <cfRule type="cellIs" dxfId="115" priority="10" operator="lessThan">
      <formula>$F$4</formula>
    </cfRule>
  </conditionalFormatting>
  <conditionalFormatting sqref="H5">
    <cfRule type="cellIs" dxfId="114" priority="1" operator="greaterThan">
      <formula>80</formula>
    </cfRule>
    <cfRule type="cellIs" dxfId="113" priority="2" operator="greaterThan">
      <formula>0.7</formula>
    </cfRule>
    <cfRule type="cellIs" dxfId="112" priority="3" operator="greaterThan">
      <formula>70</formula>
    </cfRule>
    <cfRule type="cellIs" dxfId="111" priority="4" operator="greaterThan">
      <formula>$F$5</formula>
    </cfRule>
    <cfRule type="cellIs" dxfId="110" priority="9" operator="greaterThan">
      <formula>"&gt;70"</formula>
    </cfRule>
  </conditionalFormatting>
  <pageMargins left="0.91" right="0.22" top="0.5" bottom="0.5" header="0.35" footer="0.35"/>
  <pageSetup scale="35" orientation="landscape" horizontalDpi="0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9C198-4803-479E-8C45-2F0AE76E31FA}">
  <sheetPr>
    <pageSetUpPr fitToPage="1"/>
  </sheetPr>
  <dimension ref="A2:N148"/>
  <sheetViews>
    <sheetView zoomScaleNormal="100" zoomScalePageLayoutView="147" workbookViewId="0">
      <selection activeCell="A2" sqref="A2"/>
    </sheetView>
  </sheetViews>
  <sheetFormatPr defaultColWidth="8.85546875" defaultRowHeight="12.75"/>
  <cols>
    <col min="1" max="1" width="41.28515625" style="3" bestFit="1" customWidth="1"/>
    <col min="2" max="2" width="20.28515625" style="3" bestFit="1" customWidth="1"/>
    <col min="3" max="4" width="15.85546875" style="3" customWidth="1"/>
    <col min="5" max="5" width="17.42578125" style="3" bestFit="1" customWidth="1"/>
    <col min="6" max="6" width="15.28515625" style="3" customWidth="1"/>
    <col min="7" max="7" width="14" style="3" customWidth="1"/>
    <col min="8" max="8" width="15.42578125" style="3" customWidth="1"/>
    <col min="9" max="9" width="19.85546875" style="3" bestFit="1" customWidth="1"/>
    <col min="10" max="16384" width="8.85546875" style="3"/>
  </cols>
  <sheetData>
    <row r="2" spans="1:9" ht="37.5">
      <c r="A2" s="62" t="s">
        <v>129</v>
      </c>
      <c r="B2" s="62" t="s">
        <v>33</v>
      </c>
      <c r="C2" s="63"/>
      <c r="E2" s="94" t="s">
        <v>34</v>
      </c>
      <c r="F2" s="95"/>
      <c r="G2" s="67" t="s">
        <v>35</v>
      </c>
      <c r="H2" s="66" t="s">
        <v>36</v>
      </c>
      <c r="I2" s="66" t="s">
        <v>37</v>
      </c>
    </row>
    <row r="3" spans="1:9" ht="18.75">
      <c r="B3" s="17" t="s">
        <v>38</v>
      </c>
      <c r="C3" s="18">
        <f>SUM(H25)</f>
        <v>0</v>
      </c>
      <c r="E3" s="55" t="s">
        <v>13</v>
      </c>
      <c r="F3" s="21">
        <v>0.1</v>
      </c>
      <c r="G3" s="68">
        <f>SUM($H$25*0.1)</f>
        <v>0</v>
      </c>
      <c r="H3" s="70">
        <f>$B$33</f>
        <v>0</v>
      </c>
      <c r="I3" s="69">
        <f>$H$33</f>
        <v>0</v>
      </c>
    </row>
    <row r="4" spans="1:9" ht="18.75">
      <c r="A4"/>
      <c r="B4" s="17" t="s">
        <v>15</v>
      </c>
      <c r="C4" s="18">
        <f>SUM(H97)</f>
        <v>0</v>
      </c>
      <c r="E4" s="34" t="s">
        <v>6</v>
      </c>
      <c r="F4" s="21">
        <v>0.1</v>
      </c>
      <c r="G4" s="68">
        <f>SUM($H$25*0.1)</f>
        <v>0</v>
      </c>
      <c r="H4" s="21">
        <f>$B$38</f>
        <v>0</v>
      </c>
      <c r="I4" s="69">
        <f>$H$38</f>
        <v>0</v>
      </c>
    </row>
    <row r="5" spans="1:9" ht="18.75">
      <c r="B5" s="38" t="s">
        <v>4</v>
      </c>
      <c r="C5" s="18">
        <f>SUM(C3-C4)</f>
        <v>0</v>
      </c>
      <c r="E5" s="20" t="s">
        <v>7</v>
      </c>
      <c r="F5" s="21" t="s">
        <v>39</v>
      </c>
      <c r="G5" s="68">
        <f>SUM($H$25*0.8)</f>
        <v>0</v>
      </c>
      <c r="H5" s="70">
        <f>$B$96</f>
        <v>0</v>
      </c>
      <c r="I5" s="69">
        <f>$H$59</f>
        <v>0</v>
      </c>
    </row>
    <row r="6" spans="1:9" ht="18.75">
      <c r="E6" s="20" t="s">
        <v>40</v>
      </c>
      <c r="I6" s="69">
        <f>$H$92</f>
        <v>0</v>
      </c>
    </row>
    <row r="7" spans="1:9">
      <c r="E7" s="5"/>
      <c r="F7" s="5"/>
      <c r="G7" s="5"/>
      <c r="H7" s="5"/>
      <c r="I7" s="5"/>
    </row>
    <row r="8" spans="1:9" s="5" customFormat="1">
      <c r="A8" s="14"/>
      <c r="I8" s="1"/>
    </row>
    <row r="9" spans="1:9" s="1" customFormat="1"/>
    <row r="10" spans="1:9" s="1" customFormat="1"/>
    <row r="11" spans="1:9" s="1" customFormat="1" ht="15">
      <c r="A11" s="58"/>
      <c r="B11" s="92"/>
      <c r="C11" s="92"/>
      <c r="D11" s="92"/>
      <c r="E11" s="92"/>
      <c r="F11" s="92"/>
      <c r="G11" s="92"/>
      <c r="H11" s="92" t="s">
        <v>41</v>
      </c>
    </row>
    <row r="12" spans="1:9" s="1" customFormat="1" ht="15">
      <c r="A12" s="7"/>
      <c r="B12" s="92"/>
      <c r="C12" s="92" t="s">
        <v>42</v>
      </c>
      <c r="D12" s="92" t="s">
        <v>42</v>
      </c>
      <c r="E12" s="92" t="s">
        <v>42</v>
      </c>
      <c r="F12" s="92" t="s">
        <v>42</v>
      </c>
      <c r="G12" s="92" t="s">
        <v>42</v>
      </c>
      <c r="H12" s="92" t="s">
        <v>43</v>
      </c>
    </row>
    <row r="13" spans="1:9" s="1" customFormat="1" ht="15">
      <c r="A13" s="7"/>
      <c r="B13" s="92" t="s">
        <v>44</v>
      </c>
      <c r="C13" s="92" t="s">
        <v>45</v>
      </c>
      <c r="D13" s="92" t="s">
        <v>45</v>
      </c>
      <c r="E13" s="92" t="s">
        <v>45</v>
      </c>
      <c r="F13" s="92" t="s">
        <v>45</v>
      </c>
      <c r="G13" s="92" t="s">
        <v>45</v>
      </c>
      <c r="H13" s="92" t="s">
        <v>45</v>
      </c>
    </row>
    <row r="14" spans="1:9" s="1" customFormat="1">
      <c r="A14" s="8"/>
      <c r="B14" s="8"/>
      <c r="C14" s="8"/>
      <c r="D14" s="8"/>
      <c r="E14" s="8"/>
      <c r="F14" s="8"/>
      <c r="G14" s="8"/>
      <c r="H14" s="8"/>
    </row>
    <row r="15" spans="1:9" s="1" customFormat="1">
      <c r="A15" s="11"/>
      <c r="B15" s="46"/>
      <c r="C15" s="46" t="s">
        <v>130</v>
      </c>
      <c r="D15" s="46" t="s">
        <v>131</v>
      </c>
      <c r="E15" s="46" t="s">
        <v>132</v>
      </c>
      <c r="F15" s="46" t="s">
        <v>133</v>
      </c>
      <c r="G15" s="46" t="s">
        <v>134</v>
      </c>
      <c r="H15" s="11" t="s">
        <v>135</v>
      </c>
      <c r="I15" s="3"/>
    </row>
    <row r="16" spans="1:9">
      <c r="A16" s="12"/>
      <c r="B16" s="2"/>
      <c r="C16" s="2"/>
      <c r="D16" s="2"/>
      <c r="E16" s="2"/>
      <c r="F16" s="2"/>
      <c r="G16" s="2"/>
      <c r="H16" s="2"/>
    </row>
    <row r="17" spans="1:9">
      <c r="A17" s="11"/>
      <c r="B17" s="2"/>
      <c r="C17" s="2"/>
      <c r="D17" s="2"/>
      <c r="E17" s="2"/>
      <c r="F17" s="2"/>
      <c r="G17" s="2"/>
      <c r="H17" s="2"/>
    </row>
    <row r="18" spans="1:9" ht="15.75">
      <c r="A18" s="42" t="s">
        <v>52</v>
      </c>
      <c r="B18" s="54"/>
      <c r="C18" s="54"/>
      <c r="D18" s="54"/>
      <c r="E18" s="54"/>
      <c r="F18" s="54"/>
      <c r="G18" s="54"/>
      <c r="H18" s="54"/>
    </row>
    <row r="19" spans="1:9" ht="15.75">
      <c r="A19" s="47" t="s">
        <v>3</v>
      </c>
      <c r="B19" s="48"/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8">
        <f t="shared" ref="H19:H24" si="0">SUM(C19:G19)</f>
        <v>0</v>
      </c>
    </row>
    <row r="20" spans="1:9" ht="15.75">
      <c r="A20" s="47" t="s">
        <v>53</v>
      </c>
      <c r="B20" s="48"/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8">
        <f t="shared" si="0"/>
        <v>0</v>
      </c>
    </row>
    <row r="21" spans="1:9" ht="15.75">
      <c r="A21" s="47" t="s">
        <v>54</v>
      </c>
      <c r="B21" s="48"/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8">
        <f t="shared" si="0"/>
        <v>0</v>
      </c>
    </row>
    <row r="22" spans="1:9" ht="15.75">
      <c r="A22" s="47" t="s">
        <v>55</v>
      </c>
      <c r="B22" s="48"/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8">
        <f t="shared" si="0"/>
        <v>0</v>
      </c>
    </row>
    <row r="23" spans="1:9" ht="15.75">
      <c r="A23" s="47" t="s">
        <v>56</v>
      </c>
      <c r="B23" s="48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8">
        <f t="shared" si="0"/>
        <v>0</v>
      </c>
    </row>
    <row r="24" spans="1:9" ht="15.75">
      <c r="A24" s="47" t="s">
        <v>57</v>
      </c>
      <c r="B24" s="48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8">
        <f t="shared" si="0"/>
        <v>0</v>
      </c>
      <c r="I24" s="9"/>
    </row>
    <row r="25" spans="1:9" s="9" customFormat="1" ht="15.75">
      <c r="A25" s="36" t="s">
        <v>58</v>
      </c>
      <c r="B25" s="35"/>
      <c r="C25" s="35">
        <f t="shared" ref="C25:H25" si="1">SUM(C19:C24)</f>
        <v>0</v>
      </c>
      <c r="D25" s="35">
        <f t="shared" si="1"/>
        <v>0</v>
      </c>
      <c r="E25" s="35">
        <f t="shared" si="1"/>
        <v>0</v>
      </c>
      <c r="F25" s="35">
        <f t="shared" si="1"/>
        <v>0</v>
      </c>
      <c r="G25" s="35">
        <f t="shared" si="1"/>
        <v>0</v>
      </c>
      <c r="H25" s="35">
        <f t="shared" si="1"/>
        <v>0</v>
      </c>
      <c r="I25"/>
    </row>
    <row r="26" spans="1:9" customFormat="1">
      <c r="I26" s="10"/>
    </row>
    <row r="27" spans="1:9" s="10" customFormat="1" ht="15.75">
      <c r="A27" s="42" t="s">
        <v>59</v>
      </c>
      <c r="B27" s="54"/>
      <c r="C27" s="54"/>
      <c r="D27" s="54"/>
      <c r="E27" s="54"/>
      <c r="F27" s="54"/>
      <c r="G27" s="54"/>
      <c r="H27" s="54"/>
    </row>
    <row r="28" spans="1:9" s="10" customFormat="1" ht="18.75">
      <c r="A28" s="50" t="s">
        <v>60</v>
      </c>
      <c r="B28" s="51">
        <f t="shared" ref="B28:B33" si="2">IFERROR(SUM(H28/$H$25),0)</f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3">
        <f>SUM(C28:G28)</f>
        <v>0</v>
      </c>
    </row>
    <row r="29" spans="1:9" s="10" customFormat="1" ht="18.75">
      <c r="A29" s="50" t="s">
        <v>61</v>
      </c>
      <c r="B29" s="51">
        <f t="shared" si="2"/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3">
        <f>SUM(C29:G29)</f>
        <v>0</v>
      </c>
    </row>
    <row r="30" spans="1:9" s="10" customFormat="1" ht="18.75">
      <c r="A30" s="50" t="s">
        <v>62</v>
      </c>
      <c r="B30" s="51">
        <f t="shared" si="2"/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3">
        <f>SUM(C30:G30)</f>
        <v>0</v>
      </c>
    </row>
    <row r="31" spans="1:9" s="10" customFormat="1" ht="18.75">
      <c r="A31" s="50" t="s">
        <v>63</v>
      </c>
      <c r="B31" s="51">
        <f t="shared" si="2"/>
        <v>0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3">
        <f>SUM(C31:G31)</f>
        <v>0</v>
      </c>
    </row>
    <row r="32" spans="1:9" s="10" customFormat="1" ht="18.75">
      <c r="A32" s="50" t="s">
        <v>64</v>
      </c>
      <c r="B32" s="51">
        <f t="shared" si="2"/>
        <v>0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3">
        <f>SUM(C32:G32)</f>
        <v>0</v>
      </c>
    </row>
    <row r="33" spans="1:9" s="10" customFormat="1" ht="18.75">
      <c r="A33" s="36" t="s">
        <v>65</v>
      </c>
      <c r="B33" s="31">
        <f t="shared" si="2"/>
        <v>0</v>
      </c>
      <c r="C33" s="35">
        <f t="shared" ref="C33:G33" si="3">SUM(C28:C32)</f>
        <v>0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>SUM(H28:H32)</f>
        <v>0</v>
      </c>
      <c r="I33"/>
    </row>
    <row r="34" spans="1:9" customFormat="1">
      <c r="I34" s="4"/>
    </row>
    <row r="35" spans="1:9" s="4" customFormat="1" ht="15.75">
      <c r="A35" s="37" t="s">
        <v>66</v>
      </c>
      <c r="B35" s="54"/>
      <c r="C35" s="37"/>
      <c r="D35" s="37"/>
      <c r="E35" s="37"/>
      <c r="F35" s="37"/>
      <c r="G35" s="37"/>
      <c r="H35" s="37"/>
      <c r="I35" s="10"/>
    </row>
    <row r="36" spans="1:9" s="10" customFormat="1" ht="18.75">
      <c r="A36" s="32" t="s">
        <v>67</v>
      </c>
      <c r="B36" s="22">
        <f t="shared" ref="B36:B37" si="4">IFERROR(SUM(H36/$H$25),0)</f>
        <v>0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33">
        <f>SUM(C36:G36)</f>
        <v>0</v>
      </c>
    </row>
    <row r="37" spans="1:9" s="10" customFormat="1" ht="18.75">
      <c r="A37" s="32" t="s">
        <v>68</v>
      </c>
      <c r="B37" s="22">
        <f t="shared" si="4"/>
        <v>0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33">
        <f>SUM(C37:G37)</f>
        <v>0</v>
      </c>
    </row>
    <row r="38" spans="1:9" s="10" customFormat="1" ht="18.75">
      <c r="A38" s="36" t="s">
        <v>69</v>
      </c>
      <c r="B38" s="31">
        <f>IFERROR(SUM(H38/$H$25),0)</f>
        <v>0</v>
      </c>
      <c r="C38" s="35">
        <f>SUM(C36:C37)</f>
        <v>0</v>
      </c>
      <c r="D38" s="35">
        <f t="shared" ref="D38:H38" si="5">SUM(D36:D37)</f>
        <v>0</v>
      </c>
      <c r="E38" s="35">
        <f t="shared" si="5"/>
        <v>0</v>
      </c>
      <c r="F38" s="35">
        <f>SUM(F36:F37)</f>
        <v>0</v>
      </c>
      <c r="G38" s="35">
        <f t="shared" si="5"/>
        <v>0</v>
      </c>
      <c r="H38" s="35">
        <f t="shared" si="5"/>
        <v>0</v>
      </c>
      <c r="I38"/>
    </row>
    <row r="39" spans="1:9" customFormat="1">
      <c r="I39" s="4"/>
    </row>
    <row r="40" spans="1:9" s="4" customFormat="1" ht="15.75">
      <c r="A40" s="37" t="s">
        <v>136</v>
      </c>
      <c r="B40" s="54"/>
      <c r="C40" s="37"/>
      <c r="D40" s="37"/>
      <c r="E40" s="37"/>
      <c r="F40" s="37"/>
      <c r="G40" s="37"/>
      <c r="H40" s="37"/>
      <c r="I40" s="10"/>
    </row>
    <row r="41" spans="1:9" s="10" customFormat="1" ht="18.75">
      <c r="A41" s="26" t="s">
        <v>71</v>
      </c>
      <c r="B41" s="23">
        <f t="shared" ref="B41:B59" si="6">IFERROR(SUM(H41/$H$25),0)</f>
        <v>0</v>
      </c>
      <c r="C41" s="45">
        <v>0</v>
      </c>
      <c r="D41" s="45">
        <v>0</v>
      </c>
      <c r="E41" s="45">
        <v>0</v>
      </c>
      <c r="F41" s="45">
        <v>0</v>
      </c>
      <c r="G41" s="45">
        <v>0</v>
      </c>
      <c r="H41" s="29">
        <f t="shared" ref="H41:H58" si="7">SUM(C41:G41)</f>
        <v>0</v>
      </c>
    </row>
    <row r="42" spans="1:9" s="10" customFormat="1" ht="18.75">
      <c r="A42" s="26" t="s">
        <v>72</v>
      </c>
      <c r="B42" s="23">
        <f t="shared" si="6"/>
        <v>0</v>
      </c>
      <c r="C42" s="45">
        <v>0</v>
      </c>
      <c r="D42" s="45">
        <v>0</v>
      </c>
      <c r="E42" s="45">
        <v>0</v>
      </c>
      <c r="F42" s="45">
        <v>0</v>
      </c>
      <c r="G42" s="45">
        <v>0</v>
      </c>
      <c r="H42" s="29">
        <f t="shared" si="7"/>
        <v>0</v>
      </c>
    </row>
    <row r="43" spans="1:9" s="10" customFormat="1" ht="18.75">
      <c r="A43" s="26" t="s">
        <v>73</v>
      </c>
      <c r="B43" s="23">
        <f t="shared" si="6"/>
        <v>0</v>
      </c>
      <c r="C43" s="45">
        <v>0</v>
      </c>
      <c r="D43" s="45">
        <v>0</v>
      </c>
      <c r="E43" s="45">
        <v>0</v>
      </c>
      <c r="F43" s="45">
        <v>0</v>
      </c>
      <c r="G43" s="45">
        <v>0</v>
      </c>
      <c r="H43" s="29">
        <f t="shared" si="7"/>
        <v>0</v>
      </c>
    </row>
    <row r="44" spans="1:9" s="10" customFormat="1" ht="18.75">
      <c r="A44" s="26" t="s">
        <v>74</v>
      </c>
      <c r="B44" s="23">
        <f t="shared" si="6"/>
        <v>0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  <c r="H44" s="29">
        <f t="shared" si="7"/>
        <v>0</v>
      </c>
    </row>
    <row r="45" spans="1:9" s="10" customFormat="1" ht="18.75">
      <c r="A45" s="26" t="s">
        <v>75</v>
      </c>
      <c r="B45" s="23">
        <f t="shared" si="6"/>
        <v>0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29">
        <f t="shared" si="7"/>
        <v>0</v>
      </c>
    </row>
    <row r="46" spans="1:9" s="10" customFormat="1" ht="18.75">
      <c r="A46" s="26" t="s">
        <v>76</v>
      </c>
      <c r="B46" s="23">
        <f t="shared" si="6"/>
        <v>0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29">
        <f t="shared" si="7"/>
        <v>0</v>
      </c>
    </row>
    <row r="47" spans="1:9" s="10" customFormat="1" ht="18.75">
      <c r="A47" s="27" t="s">
        <v>77</v>
      </c>
      <c r="B47" s="23">
        <f t="shared" si="6"/>
        <v>0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  <c r="H47" s="30">
        <f t="shared" si="7"/>
        <v>0</v>
      </c>
    </row>
    <row r="48" spans="1:9" s="10" customFormat="1" ht="18.75">
      <c r="A48" s="26" t="s">
        <v>78</v>
      </c>
      <c r="B48" s="23">
        <f t="shared" si="6"/>
        <v>0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  <c r="H48" s="29">
        <f t="shared" si="7"/>
        <v>0</v>
      </c>
    </row>
    <row r="49" spans="1:9" s="10" customFormat="1" ht="18.75">
      <c r="A49" s="26" t="s">
        <v>79</v>
      </c>
      <c r="B49" s="23">
        <f t="shared" si="6"/>
        <v>0</v>
      </c>
      <c r="C49" s="45">
        <v>0</v>
      </c>
      <c r="D49" s="45">
        <v>0</v>
      </c>
      <c r="E49" s="45">
        <v>0</v>
      </c>
      <c r="F49" s="45">
        <v>0</v>
      </c>
      <c r="G49" s="45">
        <v>0</v>
      </c>
      <c r="H49" s="29">
        <f t="shared" si="7"/>
        <v>0</v>
      </c>
    </row>
    <row r="50" spans="1:9" s="10" customFormat="1" ht="18.75">
      <c r="A50" s="26" t="s">
        <v>80</v>
      </c>
      <c r="B50" s="23">
        <f t="shared" si="6"/>
        <v>0</v>
      </c>
      <c r="C50" s="45">
        <v>0</v>
      </c>
      <c r="D50" s="45">
        <v>0</v>
      </c>
      <c r="E50" s="45">
        <v>0</v>
      </c>
      <c r="F50" s="45">
        <v>0</v>
      </c>
      <c r="G50" s="45">
        <v>0</v>
      </c>
      <c r="H50" s="29">
        <f t="shared" si="7"/>
        <v>0</v>
      </c>
    </row>
    <row r="51" spans="1:9" s="10" customFormat="1" ht="18.75">
      <c r="A51" s="26" t="s">
        <v>81</v>
      </c>
      <c r="B51" s="23">
        <f t="shared" si="6"/>
        <v>0</v>
      </c>
      <c r="C51" s="45">
        <v>0</v>
      </c>
      <c r="D51" s="45">
        <v>0</v>
      </c>
      <c r="E51" s="45">
        <v>0</v>
      </c>
      <c r="F51" s="45">
        <v>0</v>
      </c>
      <c r="G51" s="45">
        <v>0</v>
      </c>
      <c r="H51" s="29">
        <f t="shared" si="7"/>
        <v>0</v>
      </c>
    </row>
    <row r="52" spans="1:9" s="10" customFormat="1" ht="18.75">
      <c r="A52" s="26" t="s">
        <v>82</v>
      </c>
      <c r="B52" s="23">
        <f t="shared" si="6"/>
        <v>0</v>
      </c>
      <c r="C52" s="45">
        <v>0</v>
      </c>
      <c r="D52" s="45">
        <v>0</v>
      </c>
      <c r="E52" s="45">
        <v>0</v>
      </c>
      <c r="F52" s="45">
        <v>0</v>
      </c>
      <c r="G52" s="45">
        <v>0</v>
      </c>
      <c r="H52" s="30">
        <f t="shared" si="7"/>
        <v>0</v>
      </c>
    </row>
    <row r="53" spans="1:9" s="10" customFormat="1" ht="18.75">
      <c r="A53" s="26" t="s">
        <v>83</v>
      </c>
      <c r="B53" s="23">
        <f t="shared" si="6"/>
        <v>0</v>
      </c>
      <c r="C53" s="45">
        <v>0</v>
      </c>
      <c r="D53" s="45">
        <v>0</v>
      </c>
      <c r="E53" s="45">
        <v>0</v>
      </c>
      <c r="F53" s="45">
        <v>0</v>
      </c>
      <c r="G53" s="45">
        <v>0</v>
      </c>
      <c r="H53" s="29">
        <f t="shared" si="7"/>
        <v>0</v>
      </c>
    </row>
    <row r="54" spans="1:9" s="10" customFormat="1" ht="18.75">
      <c r="A54" s="26" t="s">
        <v>84</v>
      </c>
      <c r="B54" s="23">
        <f t="shared" si="6"/>
        <v>0</v>
      </c>
      <c r="C54" s="45">
        <v>0</v>
      </c>
      <c r="D54" s="45">
        <v>0</v>
      </c>
      <c r="E54" s="45">
        <v>0</v>
      </c>
      <c r="F54" s="45">
        <v>0</v>
      </c>
      <c r="G54" s="45">
        <v>0</v>
      </c>
      <c r="H54" s="29">
        <f t="shared" si="7"/>
        <v>0</v>
      </c>
    </row>
    <row r="55" spans="1:9" s="10" customFormat="1" ht="18.75">
      <c r="A55" s="26" t="s">
        <v>85</v>
      </c>
      <c r="B55" s="23">
        <f t="shared" si="6"/>
        <v>0</v>
      </c>
      <c r="C55" s="45">
        <v>0</v>
      </c>
      <c r="D55" s="45">
        <v>0</v>
      </c>
      <c r="E55" s="45">
        <v>0</v>
      </c>
      <c r="F55" s="45">
        <v>0</v>
      </c>
      <c r="G55" s="45">
        <v>0</v>
      </c>
      <c r="H55" s="29">
        <f t="shared" si="7"/>
        <v>0</v>
      </c>
    </row>
    <row r="56" spans="1:9" s="10" customFormat="1" ht="18.75">
      <c r="A56" s="28" t="s">
        <v>86</v>
      </c>
      <c r="B56" s="23">
        <f t="shared" si="6"/>
        <v>0</v>
      </c>
      <c r="C56" s="45">
        <v>0</v>
      </c>
      <c r="D56" s="45">
        <v>0</v>
      </c>
      <c r="E56" s="45">
        <v>0</v>
      </c>
      <c r="F56" s="45">
        <v>0</v>
      </c>
      <c r="G56" s="45">
        <v>0</v>
      </c>
      <c r="H56" s="29">
        <f t="shared" si="7"/>
        <v>0</v>
      </c>
    </row>
    <row r="57" spans="1:9" s="10" customFormat="1" ht="18.75">
      <c r="A57" s="26"/>
      <c r="B57" s="23">
        <f t="shared" si="6"/>
        <v>0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  <c r="H57" s="29">
        <f t="shared" si="7"/>
        <v>0</v>
      </c>
    </row>
    <row r="58" spans="1:9" s="10" customFormat="1" ht="18.75">
      <c r="A58" s="26"/>
      <c r="B58" s="23">
        <f t="shared" si="6"/>
        <v>0</v>
      </c>
      <c r="C58" s="45">
        <v>0</v>
      </c>
      <c r="D58" s="45">
        <v>0</v>
      </c>
      <c r="E58" s="45">
        <v>0</v>
      </c>
      <c r="F58" s="45">
        <v>0</v>
      </c>
      <c r="G58" s="45">
        <v>0</v>
      </c>
      <c r="H58" s="29">
        <f t="shared" si="7"/>
        <v>0</v>
      </c>
    </row>
    <row r="59" spans="1:9" s="10" customFormat="1" ht="18.75">
      <c r="A59" s="37" t="s">
        <v>87</v>
      </c>
      <c r="B59" s="31">
        <f t="shared" si="6"/>
        <v>0</v>
      </c>
      <c r="C59" s="35">
        <f t="shared" ref="C59:H59" si="8">SUM(C41:C58)</f>
        <v>0</v>
      </c>
      <c r="D59" s="35">
        <f t="shared" si="8"/>
        <v>0</v>
      </c>
      <c r="E59" s="35">
        <f t="shared" si="8"/>
        <v>0</v>
      </c>
      <c r="F59" s="35">
        <f t="shared" si="8"/>
        <v>0</v>
      </c>
      <c r="G59" s="35">
        <f t="shared" si="8"/>
        <v>0</v>
      </c>
      <c r="H59" s="35">
        <f t="shared" si="8"/>
        <v>0</v>
      </c>
    </row>
    <row r="60" spans="1:9" customFormat="1"/>
    <row r="61" spans="1:9" s="4" customFormat="1" ht="15.75">
      <c r="A61" s="37" t="s">
        <v>127</v>
      </c>
      <c r="B61" s="54"/>
      <c r="C61" s="37"/>
      <c r="D61" s="37"/>
      <c r="E61" s="37"/>
      <c r="F61" s="37"/>
      <c r="G61" s="37"/>
      <c r="H61" s="37"/>
      <c r="I61" s="10"/>
    </row>
    <row r="62" spans="1:9" s="10" customFormat="1" ht="18.75">
      <c r="A62" s="26" t="s">
        <v>89</v>
      </c>
      <c r="B62" s="23">
        <f>IFERROR(SUM(H62/$H$25),0)</f>
        <v>0</v>
      </c>
      <c r="C62" s="45">
        <v>0</v>
      </c>
      <c r="D62" s="45">
        <v>0</v>
      </c>
      <c r="E62" s="45">
        <v>0</v>
      </c>
      <c r="F62" s="45">
        <v>0</v>
      </c>
      <c r="G62" s="45">
        <v>0</v>
      </c>
      <c r="H62" s="45">
        <f t="shared" ref="H62:H91" si="9">SUM(C62:G62)</f>
        <v>0</v>
      </c>
    </row>
    <row r="63" spans="1:9" s="10" customFormat="1" ht="18.75">
      <c r="A63" s="26" t="s">
        <v>90</v>
      </c>
      <c r="B63" s="23">
        <f>IFERROR(SUM(H63/$H$25),0)</f>
        <v>0</v>
      </c>
      <c r="C63" s="45">
        <v>0</v>
      </c>
      <c r="D63" s="45">
        <v>0</v>
      </c>
      <c r="E63" s="45">
        <v>0</v>
      </c>
      <c r="F63" s="45">
        <v>0</v>
      </c>
      <c r="G63" s="45">
        <v>0</v>
      </c>
      <c r="H63" s="45">
        <f t="shared" si="9"/>
        <v>0</v>
      </c>
    </row>
    <row r="64" spans="1:9" s="10" customFormat="1" ht="18.75">
      <c r="A64" s="26" t="s">
        <v>91</v>
      </c>
      <c r="B64" s="23">
        <f t="shared" ref="B64:B92" si="10">IFERROR(SUM(H64/$H$25),0)</f>
        <v>0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  <c r="H64" s="45">
        <f t="shared" si="9"/>
        <v>0</v>
      </c>
    </row>
    <row r="65" spans="1:8" s="10" customFormat="1" ht="18.75">
      <c r="A65" s="26" t="s">
        <v>92</v>
      </c>
      <c r="B65" s="23">
        <f t="shared" si="10"/>
        <v>0</v>
      </c>
      <c r="C65" s="45">
        <v>0</v>
      </c>
      <c r="D65" s="45">
        <v>0</v>
      </c>
      <c r="E65" s="45">
        <v>0</v>
      </c>
      <c r="F65" s="45">
        <v>0</v>
      </c>
      <c r="G65" s="45">
        <v>0</v>
      </c>
      <c r="H65" s="45">
        <f t="shared" si="9"/>
        <v>0</v>
      </c>
    </row>
    <row r="66" spans="1:8" s="10" customFormat="1" ht="18.75">
      <c r="A66" s="26" t="s">
        <v>93</v>
      </c>
      <c r="B66" s="23">
        <f t="shared" si="10"/>
        <v>0</v>
      </c>
      <c r="C66" s="45">
        <v>0</v>
      </c>
      <c r="D66" s="45">
        <v>0</v>
      </c>
      <c r="E66" s="45">
        <v>0</v>
      </c>
      <c r="F66" s="45">
        <v>0</v>
      </c>
      <c r="G66" s="45">
        <v>0</v>
      </c>
      <c r="H66" s="45">
        <f t="shared" si="9"/>
        <v>0</v>
      </c>
    </row>
    <row r="67" spans="1:8" s="10" customFormat="1" ht="18.75">
      <c r="A67" s="26" t="s">
        <v>94</v>
      </c>
      <c r="B67" s="23">
        <f t="shared" si="10"/>
        <v>0</v>
      </c>
      <c r="C67" s="45">
        <v>0</v>
      </c>
      <c r="D67" s="45">
        <v>0</v>
      </c>
      <c r="E67" s="45">
        <v>0</v>
      </c>
      <c r="F67" s="45">
        <v>0</v>
      </c>
      <c r="G67" s="45">
        <v>0</v>
      </c>
      <c r="H67" s="45">
        <f t="shared" si="9"/>
        <v>0</v>
      </c>
    </row>
    <row r="68" spans="1:8" s="10" customFormat="1" ht="18.75">
      <c r="A68" s="26" t="s">
        <v>95</v>
      </c>
      <c r="B68" s="23">
        <f t="shared" si="10"/>
        <v>0</v>
      </c>
      <c r="C68" s="45">
        <v>0</v>
      </c>
      <c r="D68" s="45">
        <v>0</v>
      </c>
      <c r="E68" s="45">
        <v>0</v>
      </c>
      <c r="F68" s="45">
        <v>0</v>
      </c>
      <c r="G68" s="45">
        <v>0</v>
      </c>
      <c r="H68" s="45">
        <f t="shared" si="9"/>
        <v>0</v>
      </c>
    </row>
    <row r="69" spans="1:8" s="10" customFormat="1" ht="18.75">
      <c r="A69" s="26" t="s">
        <v>96</v>
      </c>
      <c r="B69" s="23">
        <f t="shared" si="10"/>
        <v>0</v>
      </c>
      <c r="C69" s="45">
        <v>0</v>
      </c>
      <c r="D69" s="45">
        <v>0</v>
      </c>
      <c r="E69" s="45">
        <v>0</v>
      </c>
      <c r="F69" s="45">
        <v>0</v>
      </c>
      <c r="G69" s="45">
        <v>0</v>
      </c>
      <c r="H69" s="45">
        <f t="shared" si="9"/>
        <v>0</v>
      </c>
    </row>
    <row r="70" spans="1:8" s="10" customFormat="1" ht="18.75">
      <c r="A70" s="26" t="s">
        <v>97</v>
      </c>
      <c r="B70" s="23">
        <f t="shared" si="10"/>
        <v>0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45">
        <f t="shared" si="9"/>
        <v>0</v>
      </c>
    </row>
    <row r="71" spans="1:8" s="10" customFormat="1" ht="18.75">
      <c r="A71" s="26" t="s">
        <v>98</v>
      </c>
      <c r="B71" s="23">
        <f t="shared" si="10"/>
        <v>0</v>
      </c>
      <c r="C71" s="45">
        <v>0</v>
      </c>
      <c r="D71" s="45">
        <v>0</v>
      </c>
      <c r="E71" s="45">
        <v>0</v>
      </c>
      <c r="F71" s="45">
        <v>0</v>
      </c>
      <c r="G71" s="45">
        <v>0</v>
      </c>
      <c r="H71" s="45">
        <f t="shared" si="9"/>
        <v>0</v>
      </c>
    </row>
    <row r="72" spans="1:8" s="10" customFormat="1" ht="18.75">
      <c r="A72" s="26" t="s">
        <v>99</v>
      </c>
      <c r="B72" s="23">
        <f t="shared" si="10"/>
        <v>0</v>
      </c>
      <c r="C72" s="45">
        <v>0</v>
      </c>
      <c r="D72" s="45">
        <v>0</v>
      </c>
      <c r="E72" s="45">
        <v>0</v>
      </c>
      <c r="F72" s="45">
        <v>0</v>
      </c>
      <c r="G72" s="45">
        <v>0</v>
      </c>
      <c r="H72" s="45">
        <f t="shared" si="9"/>
        <v>0</v>
      </c>
    </row>
    <row r="73" spans="1:8" s="10" customFormat="1" ht="18.75">
      <c r="A73" s="26" t="s">
        <v>100</v>
      </c>
      <c r="B73" s="23">
        <f t="shared" si="10"/>
        <v>0</v>
      </c>
      <c r="C73" s="45">
        <v>0</v>
      </c>
      <c r="D73" s="45">
        <v>0</v>
      </c>
      <c r="E73" s="45">
        <v>0</v>
      </c>
      <c r="F73" s="45">
        <v>0</v>
      </c>
      <c r="G73" s="45">
        <v>0</v>
      </c>
      <c r="H73" s="45">
        <f t="shared" si="9"/>
        <v>0</v>
      </c>
    </row>
    <row r="74" spans="1:8" s="10" customFormat="1" ht="18.75">
      <c r="A74" s="26" t="s">
        <v>101</v>
      </c>
      <c r="B74" s="23">
        <f t="shared" si="10"/>
        <v>0</v>
      </c>
      <c r="C74" s="45">
        <v>0</v>
      </c>
      <c r="D74" s="45">
        <v>0</v>
      </c>
      <c r="E74" s="45">
        <v>0</v>
      </c>
      <c r="F74" s="45">
        <v>0</v>
      </c>
      <c r="G74" s="45">
        <v>0</v>
      </c>
      <c r="H74" s="45">
        <f t="shared" si="9"/>
        <v>0</v>
      </c>
    </row>
    <row r="75" spans="1:8" s="10" customFormat="1" ht="18.75">
      <c r="A75" s="26" t="s">
        <v>102</v>
      </c>
      <c r="B75" s="23">
        <f t="shared" si="10"/>
        <v>0</v>
      </c>
      <c r="C75" s="45">
        <v>0</v>
      </c>
      <c r="D75" s="45">
        <v>0</v>
      </c>
      <c r="E75" s="45">
        <v>0</v>
      </c>
      <c r="F75" s="45">
        <v>0</v>
      </c>
      <c r="G75" s="45">
        <v>0</v>
      </c>
      <c r="H75" s="45">
        <f t="shared" si="9"/>
        <v>0</v>
      </c>
    </row>
    <row r="76" spans="1:8" s="10" customFormat="1" ht="18.75">
      <c r="A76" s="26" t="s">
        <v>103</v>
      </c>
      <c r="B76" s="23">
        <f t="shared" si="10"/>
        <v>0</v>
      </c>
      <c r="C76" s="45">
        <v>0</v>
      </c>
      <c r="D76" s="45">
        <v>0</v>
      </c>
      <c r="E76" s="45">
        <v>0</v>
      </c>
      <c r="F76" s="45">
        <v>0</v>
      </c>
      <c r="G76" s="45">
        <v>0</v>
      </c>
      <c r="H76" s="45">
        <f t="shared" si="9"/>
        <v>0</v>
      </c>
    </row>
    <row r="77" spans="1:8" s="10" customFormat="1" ht="18.75">
      <c r="A77" s="26" t="s">
        <v>104</v>
      </c>
      <c r="B77" s="23">
        <f t="shared" si="10"/>
        <v>0</v>
      </c>
      <c r="C77" s="45">
        <v>0</v>
      </c>
      <c r="D77" s="45">
        <v>0</v>
      </c>
      <c r="E77" s="45">
        <v>0</v>
      </c>
      <c r="F77" s="45">
        <v>0</v>
      </c>
      <c r="G77" s="45">
        <v>0</v>
      </c>
      <c r="H77" s="45">
        <f t="shared" si="9"/>
        <v>0</v>
      </c>
    </row>
    <row r="78" spans="1:8" s="10" customFormat="1" ht="18.75">
      <c r="A78" s="26" t="s">
        <v>105</v>
      </c>
      <c r="B78" s="23">
        <f t="shared" si="10"/>
        <v>0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  <c r="H78" s="45">
        <f t="shared" si="9"/>
        <v>0</v>
      </c>
    </row>
    <row r="79" spans="1:8" s="10" customFormat="1" ht="18.75">
      <c r="A79" s="26" t="s">
        <v>106</v>
      </c>
      <c r="B79" s="23">
        <f t="shared" si="10"/>
        <v>0</v>
      </c>
      <c r="C79" s="45">
        <v>0</v>
      </c>
      <c r="D79" s="45">
        <v>0</v>
      </c>
      <c r="E79" s="45">
        <v>0</v>
      </c>
      <c r="F79" s="45">
        <v>0</v>
      </c>
      <c r="G79" s="45">
        <v>0</v>
      </c>
      <c r="H79" s="45">
        <f t="shared" si="9"/>
        <v>0</v>
      </c>
    </row>
    <row r="80" spans="1:8" s="10" customFormat="1" ht="18.75">
      <c r="A80" s="26" t="s">
        <v>107</v>
      </c>
      <c r="B80" s="23">
        <f t="shared" si="10"/>
        <v>0</v>
      </c>
      <c r="C80" s="45">
        <v>0</v>
      </c>
      <c r="D80" s="45">
        <v>0</v>
      </c>
      <c r="E80" s="45">
        <v>0</v>
      </c>
      <c r="F80" s="45">
        <v>0</v>
      </c>
      <c r="G80" s="45">
        <v>0</v>
      </c>
      <c r="H80" s="45">
        <f t="shared" si="9"/>
        <v>0</v>
      </c>
    </row>
    <row r="81" spans="1:9" s="10" customFormat="1" ht="18.75">
      <c r="A81" s="26" t="s">
        <v>108</v>
      </c>
      <c r="B81" s="23">
        <f t="shared" si="10"/>
        <v>0</v>
      </c>
      <c r="C81" s="45">
        <v>0</v>
      </c>
      <c r="D81" s="45">
        <v>0</v>
      </c>
      <c r="E81" s="45">
        <v>0</v>
      </c>
      <c r="F81" s="45">
        <v>0</v>
      </c>
      <c r="G81" s="45">
        <v>0</v>
      </c>
      <c r="H81" s="45">
        <f t="shared" si="9"/>
        <v>0</v>
      </c>
    </row>
    <row r="82" spans="1:9" s="10" customFormat="1" ht="18.75">
      <c r="A82" s="26" t="s">
        <v>109</v>
      </c>
      <c r="B82" s="23">
        <f>IFERROR(SUM(H82/$H$25),0)</f>
        <v>0</v>
      </c>
      <c r="C82" s="45">
        <v>0</v>
      </c>
      <c r="D82" s="45">
        <v>0</v>
      </c>
      <c r="E82" s="45">
        <v>0</v>
      </c>
      <c r="F82" s="45">
        <v>0</v>
      </c>
      <c r="G82" s="45">
        <v>0</v>
      </c>
      <c r="H82" s="45">
        <f t="shared" si="9"/>
        <v>0</v>
      </c>
    </row>
    <row r="83" spans="1:9" s="10" customFormat="1" ht="18.75">
      <c r="A83" s="26" t="s">
        <v>110</v>
      </c>
      <c r="B83" s="23">
        <f>IFERROR(SUM(H83/$H$25),0)</f>
        <v>0</v>
      </c>
      <c r="C83" s="45">
        <v>0</v>
      </c>
      <c r="D83" s="45">
        <v>0</v>
      </c>
      <c r="E83" s="45">
        <v>0</v>
      </c>
      <c r="F83" s="45">
        <v>0</v>
      </c>
      <c r="G83" s="45">
        <v>0</v>
      </c>
      <c r="H83" s="45">
        <f t="shared" si="9"/>
        <v>0</v>
      </c>
    </row>
    <row r="84" spans="1:9" s="10" customFormat="1" ht="18.75">
      <c r="A84" s="26" t="s">
        <v>111</v>
      </c>
      <c r="B84" s="23">
        <f t="shared" si="10"/>
        <v>0</v>
      </c>
      <c r="C84" s="45">
        <v>0</v>
      </c>
      <c r="D84" s="45">
        <v>0</v>
      </c>
      <c r="E84" s="45">
        <v>0</v>
      </c>
      <c r="F84" s="45">
        <v>0</v>
      </c>
      <c r="G84" s="45">
        <v>0</v>
      </c>
      <c r="H84" s="45">
        <f t="shared" si="9"/>
        <v>0</v>
      </c>
    </row>
    <row r="85" spans="1:9" s="10" customFormat="1" ht="18.75">
      <c r="A85" s="26" t="s">
        <v>112</v>
      </c>
      <c r="B85" s="23">
        <f t="shared" si="10"/>
        <v>0</v>
      </c>
      <c r="C85" s="45">
        <v>0</v>
      </c>
      <c r="D85" s="45">
        <v>0</v>
      </c>
      <c r="E85" s="45">
        <v>0</v>
      </c>
      <c r="F85" s="45">
        <v>0</v>
      </c>
      <c r="G85" s="45">
        <v>0</v>
      </c>
      <c r="H85" s="45">
        <f t="shared" si="9"/>
        <v>0</v>
      </c>
    </row>
    <row r="86" spans="1:9" s="10" customFormat="1" ht="18.75">
      <c r="A86" s="26" t="s">
        <v>113</v>
      </c>
      <c r="B86" s="23">
        <f t="shared" si="10"/>
        <v>0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  <c r="H86" s="45">
        <f t="shared" si="9"/>
        <v>0</v>
      </c>
    </row>
    <row r="87" spans="1:9" s="10" customFormat="1" ht="18.75">
      <c r="A87" s="26" t="s">
        <v>114</v>
      </c>
      <c r="B87" s="23">
        <f t="shared" si="10"/>
        <v>0</v>
      </c>
      <c r="C87" s="45">
        <v>0</v>
      </c>
      <c r="D87" s="45">
        <v>0</v>
      </c>
      <c r="E87" s="45">
        <v>0</v>
      </c>
      <c r="F87" s="45">
        <v>0</v>
      </c>
      <c r="G87" s="45">
        <v>0</v>
      </c>
      <c r="H87" s="45">
        <f t="shared" si="9"/>
        <v>0</v>
      </c>
    </row>
    <row r="88" spans="1:9" s="10" customFormat="1" ht="18.75">
      <c r="A88" s="26"/>
      <c r="B88" s="23">
        <f t="shared" si="10"/>
        <v>0</v>
      </c>
      <c r="C88" s="45">
        <v>0</v>
      </c>
      <c r="D88" s="45">
        <v>0</v>
      </c>
      <c r="E88" s="45">
        <v>0</v>
      </c>
      <c r="F88" s="45">
        <v>0</v>
      </c>
      <c r="G88" s="45">
        <v>0</v>
      </c>
      <c r="H88" s="45">
        <f t="shared" si="9"/>
        <v>0</v>
      </c>
    </row>
    <row r="89" spans="1:9" s="10" customFormat="1" ht="18.75">
      <c r="A89" s="26"/>
      <c r="B89" s="23">
        <f t="shared" si="10"/>
        <v>0</v>
      </c>
      <c r="C89" s="45">
        <v>0</v>
      </c>
      <c r="D89" s="45">
        <v>0</v>
      </c>
      <c r="E89" s="45">
        <v>0</v>
      </c>
      <c r="F89" s="45">
        <v>0</v>
      </c>
      <c r="G89" s="45">
        <v>0</v>
      </c>
      <c r="H89" s="45">
        <f t="shared" si="9"/>
        <v>0</v>
      </c>
    </row>
    <row r="90" spans="1:9" s="10" customFormat="1" ht="18.75">
      <c r="A90" s="26"/>
      <c r="B90" s="23">
        <f>IFERROR(SUM(H90/$H$25),0)</f>
        <v>0</v>
      </c>
      <c r="C90" s="45">
        <v>0</v>
      </c>
      <c r="D90" s="45">
        <v>0</v>
      </c>
      <c r="E90" s="45">
        <v>0</v>
      </c>
      <c r="F90" s="45">
        <v>0</v>
      </c>
      <c r="G90" s="45">
        <v>0</v>
      </c>
      <c r="H90" s="45">
        <f t="shared" si="9"/>
        <v>0</v>
      </c>
    </row>
    <row r="91" spans="1:9" s="10" customFormat="1" ht="18.75">
      <c r="A91" s="26"/>
      <c r="B91" s="23">
        <f>IFERROR(SUM(H91/$H$25),0)</f>
        <v>0</v>
      </c>
      <c r="C91" s="45">
        <v>0</v>
      </c>
      <c r="D91" s="45">
        <v>0</v>
      </c>
      <c r="E91" s="45">
        <v>0</v>
      </c>
      <c r="F91" s="45">
        <v>0</v>
      </c>
      <c r="G91" s="45">
        <v>0</v>
      </c>
      <c r="H91" s="45">
        <f t="shared" si="9"/>
        <v>0</v>
      </c>
    </row>
    <row r="92" spans="1:9" s="10" customFormat="1" ht="18.75">
      <c r="A92" s="37" t="s">
        <v>128</v>
      </c>
      <c r="B92" s="31">
        <f t="shared" si="10"/>
        <v>0</v>
      </c>
      <c r="C92" s="35">
        <f t="shared" ref="C92:H92" si="11">SUM(C62:C89)</f>
        <v>0</v>
      </c>
      <c r="D92" s="35">
        <f t="shared" si="11"/>
        <v>0</v>
      </c>
      <c r="E92" s="35">
        <f t="shared" si="11"/>
        <v>0</v>
      </c>
      <c r="F92" s="35">
        <f t="shared" si="11"/>
        <v>0</v>
      </c>
      <c r="G92" s="35">
        <f t="shared" si="11"/>
        <v>0</v>
      </c>
      <c r="H92" s="35">
        <f t="shared" si="11"/>
        <v>0</v>
      </c>
    </row>
    <row r="93" spans="1:9" s="10" customFormat="1" ht="18.75">
      <c r="A93" s="39"/>
      <c r="B93" s="40"/>
      <c r="C93" s="40"/>
      <c r="D93" s="41"/>
      <c r="E93" s="41"/>
      <c r="F93" s="41"/>
      <c r="G93" s="41"/>
      <c r="H93" s="41"/>
    </row>
    <row r="94" spans="1:9" s="10" customFormat="1" ht="18.75">
      <c r="A94" s="56" t="s">
        <v>116</v>
      </c>
      <c r="B94" s="51">
        <f>IFERROR(SUM(H94/$H$25),0)</f>
        <v>0</v>
      </c>
      <c r="C94" s="57">
        <f t="shared" ref="C94:H94" si="12">SUM(C33)</f>
        <v>0</v>
      </c>
      <c r="D94" s="57">
        <f t="shared" si="12"/>
        <v>0</v>
      </c>
      <c r="E94" s="57">
        <f t="shared" si="12"/>
        <v>0</v>
      </c>
      <c r="F94" s="57">
        <f t="shared" si="12"/>
        <v>0</v>
      </c>
      <c r="G94" s="57">
        <f t="shared" si="12"/>
        <v>0</v>
      </c>
      <c r="H94" s="57">
        <f t="shared" si="12"/>
        <v>0</v>
      </c>
    </row>
    <row r="95" spans="1:9" s="10" customFormat="1" ht="18.75">
      <c r="A95" s="15" t="s">
        <v>117</v>
      </c>
      <c r="B95" s="22">
        <f>IFERROR(SUM(H95/$H$25),0)</f>
        <v>0</v>
      </c>
      <c r="C95" s="16">
        <f t="shared" ref="C95:H95" si="13">SUM(C38)</f>
        <v>0</v>
      </c>
      <c r="D95" s="16">
        <f t="shared" si="13"/>
        <v>0</v>
      </c>
      <c r="E95" s="16">
        <f t="shared" si="13"/>
        <v>0</v>
      </c>
      <c r="F95" s="16">
        <f t="shared" si="13"/>
        <v>0</v>
      </c>
      <c r="G95" s="16">
        <f t="shared" si="13"/>
        <v>0</v>
      </c>
      <c r="H95" s="16">
        <f t="shared" si="13"/>
        <v>0</v>
      </c>
    </row>
    <row r="96" spans="1:9" s="10" customFormat="1" ht="18.75">
      <c r="A96" s="24" t="s">
        <v>118</v>
      </c>
      <c r="B96" s="23">
        <f>IFERROR(SUM(H96/$H$25),0)</f>
        <v>0</v>
      </c>
      <c r="C96" s="25">
        <f>C59+C92</f>
        <v>0</v>
      </c>
      <c r="D96" s="25">
        <f>D59+D92</f>
        <v>0</v>
      </c>
      <c r="E96" s="25">
        <f t="shared" ref="E96:G96" si="14">E59+E92</f>
        <v>0</v>
      </c>
      <c r="F96" s="25">
        <f t="shared" si="14"/>
        <v>0</v>
      </c>
      <c r="G96" s="25">
        <f t="shared" si="14"/>
        <v>0</v>
      </c>
      <c r="H96" s="25">
        <f>SUM(H59+H92)</f>
        <v>0</v>
      </c>
      <c r="I96" s="3"/>
    </row>
    <row r="97" spans="1:14" ht="18.75">
      <c r="A97" s="13" t="s">
        <v>119</v>
      </c>
      <c r="B97" s="31">
        <f>IFERROR(SUM(H97/$H$25),0)</f>
        <v>0</v>
      </c>
      <c r="C97" s="35">
        <f t="shared" ref="C97:H97" si="15">SUM(C94:C96)</f>
        <v>0</v>
      </c>
      <c r="D97" s="35">
        <f t="shared" si="15"/>
        <v>0</v>
      </c>
      <c r="E97" s="35">
        <f t="shared" si="15"/>
        <v>0</v>
      </c>
      <c r="F97" s="35">
        <f t="shared" si="15"/>
        <v>0</v>
      </c>
      <c r="G97" s="35">
        <f t="shared" si="15"/>
        <v>0</v>
      </c>
      <c r="H97" s="35">
        <f t="shared" si="15"/>
        <v>0</v>
      </c>
      <c r="I97"/>
    </row>
    <row r="98" spans="1:14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>
      <c r="A110"/>
      <c r="B110"/>
      <c r="C110"/>
      <c r="D110"/>
      <c r="E110"/>
      <c r="F110"/>
      <c r="G110"/>
      <c r="H110"/>
      <c r="J110"/>
      <c r="K110"/>
      <c r="L110"/>
      <c r="M110"/>
      <c r="N110"/>
    </row>
    <row r="115" spans="2:8">
      <c r="B115"/>
      <c r="C115"/>
    </row>
    <row r="116" spans="2:8">
      <c r="B116"/>
      <c r="C116"/>
    </row>
    <row r="117" spans="2:8">
      <c r="B117"/>
      <c r="C117"/>
    </row>
    <row r="118" spans="2:8">
      <c r="B118"/>
      <c r="C118"/>
    </row>
    <row r="119" spans="2:8">
      <c r="B119"/>
      <c r="C119"/>
    </row>
    <row r="120" spans="2:8" ht="18.75">
      <c r="B120"/>
      <c r="C120"/>
      <c r="D120" s="19"/>
      <c r="E120" s="19"/>
      <c r="F120" s="19"/>
      <c r="G120" s="19"/>
      <c r="H120" s="19"/>
    </row>
    <row r="121" spans="2:8" ht="18.75">
      <c r="B121"/>
      <c r="C121"/>
      <c r="D121" s="59"/>
      <c r="E121" s="60"/>
      <c r="F121" s="61"/>
      <c r="G121" s="19"/>
      <c r="H121" s="19"/>
    </row>
    <row r="122" spans="2:8" ht="18.75">
      <c r="B122"/>
      <c r="C122"/>
      <c r="D122" s="43"/>
      <c r="E122" s="43"/>
      <c r="F122" s="43"/>
      <c r="G122" s="19"/>
      <c r="H122" s="19"/>
    </row>
    <row r="123" spans="2:8" ht="18.75">
      <c r="B123"/>
      <c r="C123"/>
      <c r="D123" s="19"/>
      <c r="E123" s="19"/>
      <c r="F123" s="19"/>
      <c r="G123" s="19"/>
      <c r="H123" s="19"/>
    </row>
    <row r="124" spans="2:8" ht="18.75">
      <c r="B124"/>
      <c r="C124"/>
      <c r="D124" s="19"/>
      <c r="E124" s="19"/>
      <c r="F124" s="19"/>
      <c r="G124" s="19"/>
      <c r="H124" s="19"/>
    </row>
    <row r="125" spans="2:8" ht="18.75">
      <c r="B125"/>
      <c r="C125"/>
      <c r="D125" s="19"/>
      <c r="E125" s="19"/>
      <c r="F125" s="19"/>
      <c r="G125" s="19"/>
      <c r="H125" s="19"/>
    </row>
    <row r="126" spans="2:8" ht="18.75">
      <c r="B126"/>
      <c r="C126"/>
      <c r="D126" s="19"/>
      <c r="E126" s="19"/>
      <c r="F126" s="19"/>
      <c r="G126" s="19"/>
      <c r="H126" s="19"/>
    </row>
    <row r="127" spans="2:8" ht="18.75">
      <c r="B127"/>
      <c r="C127"/>
      <c r="D127" s="19"/>
      <c r="E127" s="19"/>
      <c r="F127" s="19"/>
      <c r="G127" s="19"/>
      <c r="H127" s="19"/>
    </row>
    <row r="128" spans="2:8" ht="18.75">
      <c r="B128"/>
      <c r="C128"/>
      <c r="D128" s="19"/>
      <c r="E128" s="19"/>
      <c r="F128" s="19"/>
      <c r="G128" s="19"/>
      <c r="H128" s="19"/>
    </row>
    <row r="129" spans="2:8" ht="18.75">
      <c r="B129"/>
      <c r="C129"/>
      <c r="D129" s="19"/>
      <c r="E129" s="19"/>
      <c r="F129" s="19"/>
      <c r="G129" s="19"/>
      <c r="H129" s="19"/>
    </row>
    <row r="130" spans="2:8" ht="18.75">
      <c r="B130"/>
      <c r="C130"/>
      <c r="D130" s="19"/>
      <c r="E130" s="19"/>
      <c r="F130" s="19"/>
      <c r="G130" s="19"/>
      <c r="H130" s="19"/>
    </row>
    <row r="131" spans="2:8" ht="18.75">
      <c r="B131"/>
      <c r="C131"/>
      <c r="D131" s="19"/>
      <c r="E131" s="19"/>
      <c r="F131" s="19"/>
      <c r="G131" s="19"/>
      <c r="H131" s="19"/>
    </row>
    <row r="132" spans="2:8" ht="18.75">
      <c r="B132"/>
      <c r="C132"/>
      <c r="D132" s="19"/>
      <c r="E132" s="19"/>
      <c r="F132" s="19"/>
      <c r="G132" s="19"/>
      <c r="H132" s="19"/>
    </row>
    <row r="133" spans="2:8" ht="18.75">
      <c r="B133"/>
      <c r="C133"/>
      <c r="D133" s="19"/>
      <c r="E133" s="19"/>
      <c r="F133" s="19"/>
      <c r="G133" s="19"/>
      <c r="H133" s="19"/>
    </row>
    <row r="134" spans="2:8" ht="18.75">
      <c r="B134"/>
      <c r="C134"/>
      <c r="D134" s="19"/>
      <c r="E134" s="19"/>
      <c r="F134" s="19"/>
      <c r="G134" s="19"/>
      <c r="H134" s="19"/>
    </row>
    <row r="135" spans="2:8" ht="18.75">
      <c r="B135"/>
      <c r="C135"/>
      <c r="D135" s="19"/>
      <c r="E135" s="19"/>
      <c r="F135" s="19"/>
      <c r="G135" s="19"/>
      <c r="H135" s="19"/>
    </row>
    <row r="136" spans="2:8" ht="18.75">
      <c r="B136"/>
      <c r="C136"/>
      <c r="D136" s="19"/>
      <c r="E136" s="19"/>
      <c r="F136" s="19"/>
      <c r="G136" s="19"/>
      <c r="H136" s="19"/>
    </row>
    <row r="137" spans="2:8" ht="18.75">
      <c r="B137"/>
      <c r="C137"/>
      <c r="D137" s="19"/>
      <c r="E137" s="19"/>
      <c r="F137" s="19"/>
      <c r="G137" s="19"/>
      <c r="H137" s="19"/>
    </row>
    <row r="138" spans="2:8" ht="18.75">
      <c r="B138"/>
      <c r="C138"/>
      <c r="D138" s="19"/>
      <c r="E138" s="19"/>
      <c r="F138" s="19"/>
      <c r="G138" s="19"/>
      <c r="H138" s="19"/>
    </row>
    <row r="139" spans="2:8" ht="18.75">
      <c r="B139"/>
      <c r="C139"/>
      <c r="D139" s="19"/>
      <c r="E139" s="19"/>
      <c r="F139" s="19"/>
      <c r="G139" s="19"/>
      <c r="H139" s="19"/>
    </row>
    <row r="140" spans="2:8" ht="18.75">
      <c r="B140"/>
      <c r="C140"/>
      <c r="D140" s="19"/>
      <c r="E140" s="19"/>
      <c r="F140" s="19"/>
      <c r="G140" s="19"/>
      <c r="H140" s="19"/>
    </row>
    <row r="141" spans="2:8" ht="18.75">
      <c r="B141"/>
      <c r="C141"/>
      <c r="D141" s="19"/>
      <c r="E141" s="19"/>
      <c r="F141" s="19"/>
      <c r="G141" s="19"/>
      <c r="H141" s="19"/>
    </row>
    <row r="142" spans="2:8" ht="18.75">
      <c r="B142"/>
      <c r="C142"/>
      <c r="D142" s="19"/>
      <c r="E142" s="19"/>
      <c r="F142" s="19"/>
      <c r="G142" s="19"/>
      <c r="H142" s="19"/>
    </row>
    <row r="143" spans="2:8" ht="18.75">
      <c r="B143"/>
      <c r="C143"/>
      <c r="D143" s="19"/>
      <c r="E143" s="19"/>
      <c r="F143" s="19"/>
      <c r="G143" s="19"/>
      <c r="H143" s="19"/>
    </row>
    <row r="144" spans="2:8" ht="18.75">
      <c r="B144"/>
      <c r="C144"/>
      <c r="D144" s="19"/>
      <c r="E144" s="19"/>
      <c r="F144" s="19"/>
      <c r="G144" s="19"/>
      <c r="H144" s="19"/>
    </row>
    <row r="145" spans="2:8" ht="18.75">
      <c r="B145"/>
      <c r="C145"/>
      <c r="D145" s="19"/>
      <c r="E145" s="19"/>
      <c r="F145" s="19"/>
      <c r="G145"/>
      <c r="H145"/>
    </row>
    <row r="146" spans="2:8" ht="18.75">
      <c r="B146"/>
      <c r="C146"/>
      <c r="D146" s="19"/>
      <c r="E146" s="19"/>
      <c r="F146" s="19"/>
      <c r="G146"/>
      <c r="H146"/>
    </row>
    <row r="147" spans="2:8" ht="18.75">
      <c r="D147" s="19"/>
      <c r="E147" s="19"/>
      <c r="F147" s="19"/>
    </row>
    <row r="148" spans="2:8" ht="18.75">
      <c r="D148" s="19"/>
      <c r="E148" s="19"/>
      <c r="F148" s="19"/>
    </row>
  </sheetData>
  <mergeCells count="1">
    <mergeCell ref="E2:F2"/>
  </mergeCells>
  <conditionalFormatting sqref="H3:H4">
    <cfRule type="cellIs" dxfId="109" priority="6" operator="greaterThan">
      <formula>$F$3</formula>
    </cfRule>
    <cfRule type="cellIs" dxfId="108" priority="7" operator="greaterThan">
      <formula>0.1</formula>
    </cfRule>
    <cfRule type="cellIs" dxfId="107" priority="11" operator="lessThan">
      <formula>$F$3</formula>
    </cfRule>
  </conditionalFormatting>
  <conditionalFormatting sqref="H4">
    <cfRule type="cellIs" dxfId="106" priority="5" operator="greaterThan">
      <formula>$F$4</formula>
    </cfRule>
    <cfRule type="cellIs" dxfId="105" priority="8" operator="lessThan">
      <formula>0.1</formula>
    </cfRule>
    <cfRule type="cellIs" dxfId="104" priority="10" operator="lessThan">
      <formula>$F$4</formula>
    </cfRule>
  </conditionalFormatting>
  <conditionalFormatting sqref="H5">
    <cfRule type="cellIs" dxfId="103" priority="1" operator="greaterThan">
      <formula>80</formula>
    </cfRule>
    <cfRule type="cellIs" dxfId="102" priority="2" operator="greaterThan">
      <formula>0.7</formula>
    </cfRule>
    <cfRule type="cellIs" dxfId="101" priority="3" operator="greaterThan">
      <formula>70</formula>
    </cfRule>
    <cfRule type="cellIs" dxfId="100" priority="4" operator="greaterThan">
      <formula>$F$5</formula>
    </cfRule>
    <cfRule type="cellIs" dxfId="99" priority="9" operator="greaterThan">
      <formula>"&gt;70"</formula>
    </cfRule>
  </conditionalFormatting>
  <pageMargins left="0.91" right="0.22" top="0.5" bottom="0.5" header="0.35" footer="0.35"/>
  <pageSetup scale="35" orientation="landscape" horizontalDpi="0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3BDD0-D206-43EF-BCF5-791D63D03835}">
  <sheetPr>
    <pageSetUpPr fitToPage="1"/>
  </sheetPr>
  <dimension ref="A2:N148"/>
  <sheetViews>
    <sheetView zoomScaleNormal="100" zoomScalePageLayoutView="147" workbookViewId="0">
      <selection activeCell="A2" sqref="A2"/>
    </sheetView>
  </sheetViews>
  <sheetFormatPr defaultColWidth="8.85546875" defaultRowHeight="12.75"/>
  <cols>
    <col min="1" max="1" width="41.28515625" style="3" bestFit="1" customWidth="1"/>
    <col min="2" max="2" width="20.28515625" style="3" bestFit="1" customWidth="1"/>
    <col min="3" max="4" width="15.85546875" style="3" customWidth="1"/>
    <col min="5" max="5" width="17.42578125" style="3" bestFit="1" customWidth="1"/>
    <col min="6" max="6" width="15.28515625" style="3" customWidth="1"/>
    <col min="7" max="7" width="14" style="3" customWidth="1"/>
    <col min="8" max="8" width="15.42578125" style="3" customWidth="1"/>
    <col min="9" max="9" width="19.85546875" style="3" bestFit="1" customWidth="1"/>
    <col min="10" max="16384" width="8.85546875" style="3"/>
  </cols>
  <sheetData>
    <row r="2" spans="1:9" ht="37.5">
      <c r="A2" s="62" t="s">
        <v>137</v>
      </c>
      <c r="B2" s="62" t="s">
        <v>33</v>
      </c>
      <c r="C2" s="63"/>
      <c r="E2" s="94" t="s">
        <v>34</v>
      </c>
      <c r="F2" s="95"/>
      <c r="G2" s="67" t="s">
        <v>35</v>
      </c>
      <c r="H2" s="66" t="s">
        <v>36</v>
      </c>
      <c r="I2" s="66" t="s">
        <v>37</v>
      </c>
    </row>
    <row r="3" spans="1:9" ht="18.75">
      <c r="B3" s="17" t="s">
        <v>38</v>
      </c>
      <c r="C3" s="18">
        <f>SUM(H25)</f>
        <v>0</v>
      </c>
      <c r="E3" s="55" t="s">
        <v>13</v>
      </c>
      <c r="F3" s="21">
        <v>0.1</v>
      </c>
      <c r="G3" s="68">
        <f>SUM($H$25*0.1)</f>
        <v>0</v>
      </c>
      <c r="H3" s="70">
        <f>$B$33</f>
        <v>0</v>
      </c>
      <c r="I3" s="69">
        <f>$H$33</f>
        <v>0</v>
      </c>
    </row>
    <row r="4" spans="1:9" ht="18.75">
      <c r="A4"/>
      <c r="B4" s="17" t="s">
        <v>15</v>
      </c>
      <c r="C4" s="18">
        <f>SUM(H97)</f>
        <v>0</v>
      </c>
      <c r="E4" s="34" t="s">
        <v>6</v>
      </c>
      <c r="F4" s="21">
        <v>0.1</v>
      </c>
      <c r="G4" s="68">
        <f>SUM($H$25*0.1)</f>
        <v>0</v>
      </c>
      <c r="H4" s="21">
        <f>$B$38</f>
        <v>0</v>
      </c>
      <c r="I4" s="69">
        <f>$H$38</f>
        <v>0</v>
      </c>
    </row>
    <row r="5" spans="1:9" ht="18.75">
      <c r="B5" s="38" t="s">
        <v>4</v>
      </c>
      <c r="C5" s="18">
        <f>SUM(C3-C4)</f>
        <v>0</v>
      </c>
      <c r="E5" s="20" t="s">
        <v>7</v>
      </c>
      <c r="F5" s="21" t="s">
        <v>39</v>
      </c>
      <c r="G5" s="68">
        <f>SUM($H$25*0.8)</f>
        <v>0</v>
      </c>
      <c r="H5" s="70">
        <f>$B$96</f>
        <v>0</v>
      </c>
      <c r="I5" s="69">
        <f>$H$59</f>
        <v>0</v>
      </c>
    </row>
    <row r="6" spans="1:9" ht="18.75">
      <c r="E6" s="20" t="s">
        <v>40</v>
      </c>
      <c r="I6" s="69">
        <f>$H$92</f>
        <v>0</v>
      </c>
    </row>
    <row r="7" spans="1:9">
      <c r="E7" s="5"/>
      <c r="F7" s="5"/>
      <c r="G7" s="5"/>
      <c r="H7" s="5"/>
      <c r="I7" s="5"/>
    </row>
    <row r="8" spans="1:9" s="5" customFormat="1">
      <c r="A8" s="14"/>
      <c r="I8" s="1"/>
    </row>
    <row r="9" spans="1:9" s="1" customFormat="1"/>
    <row r="10" spans="1:9" s="1" customFormat="1"/>
    <row r="11" spans="1:9" s="1" customFormat="1" ht="15">
      <c r="A11" s="58"/>
      <c r="B11" s="92"/>
      <c r="C11" s="92"/>
      <c r="D11" s="92"/>
      <c r="E11" s="92"/>
      <c r="F11" s="92"/>
      <c r="G11" s="92"/>
      <c r="H11" s="92" t="s">
        <v>41</v>
      </c>
    </row>
    <row r="12" spans="1:9" s="1" customFormat="1" ht="15">
      <c r="A12" s="7"/>
      <c r="B12" s="92"/>
      <c r="C12" s="92" t="s">
        <v>42</v>
      </c>
      <c r="D12" s="92" t="s">
        <v>42</v>
      </c>
      <c r="E12" s="92" t="s">
        <v>42</v>
      </c>
      <c r="F12" s="92" t="s">
        <v>42</v>
      </c>
      <c r="G12" s="92" t="s">
        <v>42</v>
      </c>
      <c r="H12" s="92" t="s">
        <v>43</v>
      </c>
    </row>
    <row r="13" spans="1:9" s="1" customFormat="1" ht="15">
      <c r="A13" s="7"/>
      <c r="B13" s="92" t="s">
        <v>44</v>
      </c>
      <c r="C13" s="92" t="s">
        <v>45</v>
      </c>
      <c r="D13" s="92" t="s">
        <v>45</v>
      </c>
      <c r="E13" s="92" t="s">
        <v>45</v>
      </c>
      <c r="F13" s="92" t="s">
        <v>45</v>
      </c>
      <c r="G13" s="92" t="s">
        <v>45</v>
      </c>
      <c r="H13" s="92" t="s">
        <v>45</v>
      </c>
    </row>
    <row r="14" spans="1:9" s="1" customFormat="1">
      <c r="A14" s="8"/>
      <c r="B14" s="8"/>
      <c r="C14" s="8"/>
      <c r="D14" s="8"/>
      <c r="E14" s="8"/>
      <c r="F14" s="8"/>
      <c r="G14" s="8"/>
      <c r="H14" s="8"/>
    </row>
    <row r="15" spans="1:9" s="1" customFormat="1">
      <c r="A15" s="11"/>
      <c r="B15" s="46"/>
      <c r="C15" s="46" t="s">
        <v>138</v>
      </c>
      <c r="D15" s="46" t="s">
        <v>139</v>
      </c>
      <c r="E15" s="46" t="s">
        <v>140</v>
      </c>
      <c r="F15" s="46" t="s">
        <v>141</v>
      </c>
      <c r="G15" s="46" t="s">
        <v>142</v>
      </c>
      <c r="H15" s="11" t="s">
        <v>143</v>
      </c>
      <c r="I15" s="3"/>
    </row>
    <row r="16" spans="1:9">
      <c r="A16" s="12"/>
      <c r="B16" s="2"/>
      <c r="C16" s="2"/>
      <c r="D16" s="2"/>
      <c r="E16" s="2"/>
      <c r="F16" s="2"/>
      <c r="G16" s="2"/>
      <c r="H16" s="2"/>
    </row>
    <row r="17" spans="1:9">
      <c r="A17" s="11"/>
      <c r="B17" s="2"/>
      <c r="C17" s="2"/>
      <c r="D17" s="2"/>
      <c r="E17" s="2"/>
      <c r="F17" s="2"/>
      <c r="G17" s="2"/>
      <c r="H17" s="2"/>
    </row>
    <row r="18" spans="1:9" ht="15.75">
      <c r="A18" s="42" t="s">
        <v>52</v>
      </c>
      <c r="B18" s="54"/>
      <c r="C18" s="54"/>
      <c r="D18" s="54"/>
      <c r="E18" s="54"/>
      <c r="F18" s="54"/>
      <c r="G18" s="54"/>
      <c r="H18" s="54"/>
    </row>
    <row r="19" spans="1:9" ht="15.75">
      <c r="A19" s="47" t="s">
        <v>3</v>
      </c>
      <c r="B19" s="48"/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8">
        <f t="shared" ref="H19:H24" si="0">SUM(C19:G19)</f>
        <v>0</v>
      </c>
    </row>
    <row r="20" spans="1:9" ht="15.75">
      <c r="A20" s="47" t="s">
        <v>53</v>
      </c>
      <c r="B20" s="48"/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8">
        <f t="shared" si="0"/>
        <v>0</v>
      </c>
    </row>
    <row r="21" spans="1:9" ht="15.75">
      <c r="A21" s="47" t="s">
        <v>54</v>
      </c>
      <c r="B21" s="48"/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8">
        <f t="shared" si="0"/>
        <v>0</v>
      </c>
    </row>
    <row r="22" spans="1:9" ht="15.75">
      <c r="A22" s="47" t="s">
        <v>55</v>
      </c>
      <c r="B22" s="48"/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8">
        <f t="shared" si="0"/>
        <v>0</v>
      </c>
    </row>
    <row r="23" spans="1:9" ht="15.75">
      <c r="A23" s="47" t="s">
        <v>56</v>
      </c>
      <c r="B23" s="48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8">
        <f t="shared" si="0"/>
        <v>0</v>
      </c>
    </row>
    <row r="24" spans="1:9" ht="15.75">
      <c r="A24" s="47" t="s">
        <v>57</v>
      </c>
      <c r="B24" s="48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8">
        <f t="shared" si="0"/>
        <v>0</v>
      </c>
      <c r="I24" s="9"/>
    </row>
    <row r="25" spans="1:9" s="9" customFormat="1" ht="15.75">
      <c r="A25" s="36" t="s">
        <v>58</v>
      </c>
      <c r="B25" s="35"/>
      <c r="C25" s="35">
        <f t="shared" ref="C25:H25" si="1">SUM(C19:C24)</f>
        <v>0</v>
      </c>
      <c r="D25" s="35">
        <f t="shared" si="1"/>
        <v>0</v>
      </c>
      <c r="E25" s="35">
        <f t="shared" si="1"/>
        <v>0</v>
      </c>
      <c r="F25" s="35">
        <f t="shared" si="1"/>
        <v>0</v>
      </c>
      <c r="G25" s="35">
        <f t="shared" si="1"/>
        <v>0</v>
      </c>
      <c r="H25" s="35">
        <f t="shared" si="1"/>
        <v>0</v>
      </c>
      <c r="I25"/>
    </row>
    <row r="26" spans="1:9" customFormat="1">
      <c r="I26" s="10"/>
    </row>
    <row r="27" spans="1:9" s="10" customFormat="1" ht="15.75">
      <c r="A27" s="42" t="s">
        <v>59</v>
      </c>
      <c r="B27" s="54"/>
      <c r="C27" s="54"/>
      <c r="D27" s="54"/>
      <c r="E27" s="54"/>
      <c r="F27" s="54"/>
      <c r="G27" s="54"/>
      <c r="H27" s="54"/>
    </row>
    <row r="28" spans="1:9" s="10" customFormat="1" ht="18.75">
      <c r="A28" s="50" t="s">
        <v>60</v>
      </c>
      <c r="B28" s="51">
        <f t="shared" ref="B28:B33" si="2">IFERROR(SUM(H28/$H$25),0)</f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3">
        <f>SUM(C28:G28)</f>
        <v>0</v>
      </c>
    </row>
    <row r="29" spans="1:9" s="10" customFormat="1" ht="18.75">
      <c r="A29" s="50" t="s">
        <v>61</v>
      </c>
      <c r="B29" s="51">
        <f t="shared" si="2"/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3">
        <f>SUM(C29:G29)</f>
        <v>0</v>
      </c>
    </row>
    <row r="30" spans="1:9" s="10" customFormat="1" ht="18.75">
      <c r="A30" s="50" t="s">
        <v>62</v>
      </c>
      <c r="B30" s="51">
        <f t="shared" si="2"/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3">
        <f>SUM(C30:G30)</f>
        <v>0</v>
      </c>
    </row>
    <row r="31" spans="1:9" s="10" customFormat="1" ht="18.75">
      <c r="A31" s="50" t="s">
        <v>63</v>
      </c>
      <c r="B31" s="51">
        <f t="shared" si="2"/>
        <v>0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3">
        <f>SUM(C31:G31)</f>
        <v>0</v>
      </c>
    </row>
    <row r="32" spans="1:9" s="10" customFormat="1" ht="18.75">
      <c r="A32" s="50" t="s">
        <v>64</v>
      </c>
      <c r="B32" s="51">
        <f t="shared" si="2"/>
        <v>0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3">
        <f>SUM(C32:G32)</f>
        <v>0</v>
      </c>
    </row>
    <row r="33" spans="1:9" s="10" customFormat="1" ht="18.75">
      <c r="A33" s="36" t="s">
        <v>65</v>
      </c>
      <c r="B33" s="31">
        <f t="shared" si="2"/>
        <v>0</v>
      </c>
      <c r="C33" s="35">
        <f t="shared" ref="C33:G33" si="3">SUM(C28:C32)</f>
        <v>0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>SUM(H28:H32)</f>
        <v>0</v>
      </c>
      <c r="I33"/>
    </row>
    <row r="34" spans="1:9" customFormat="1">
      <c r="I34" s="4"/>
    </row>
    <row r="35" spans="1:9" s="4" customFormat="1" ht="15.75">
      <c r="A35" s="37" t="s">
        <v>66</v>
      </c>
      <c r="B35" s="54"/>
      <c r="C35" s="37"/>
      <c r="D35" s="37"/>
      <c r="E35" s="37"/>
      <c r="F35" s="37"/>
      <c r="G35" s="37"/>
      <c r="H35" s="37"/>
      <c r="I35" s="10"/>
    </row>
    <row r="36" spans="1:9" s="10" customFormat="1" ht="18.75">
      <c r="A36" s="32" t="s">
        <v>67</v>
      </c>
      <c r="B36" s="22">
        <f t="shared" ref="B36:B37" si="4">IFERROR(SUM(H36/$H$25),0)</f>
        <v>0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33">
        <f>SUM(C36:G36)</f>
        <v>0</v>
      </c>
    </row>
    <row r="37" spans="1:9" s="10" customFormat="1" ht="18.75">
      <c r="A37" s="32" t="s">
        <v>68</v>
      </c>
      <c r="B37" s="22">
        <f t="shared" si="4"/>
        <v>0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33">
        <f>SUM(C37:G37)</f>
        <v>0</v>
      </c>
    </row>
    <row r="38" spans="1:9" s="10" customFormat="1" ht="18.75">
      <c r="A38" s="36" t="s">
        <v>69</v>
      </c>
      <c r="B38" s="31">
        <f>IFERROR(SUM(H38/$H$25),0)</f>
        <v>0</v>
      </c>
      <c r="C38" s="35">
        <f>SUM(C36:C37)</f>
        <v>0</v>
      </c>
      <c r="D38" s="35">
        <f t="shared" ref="D38:H38" si="5">SUM(D36:D37)</f>
        <v>0</v>
      </c>
      <c r="E38" s="35">
        <f t="shared" si="5"/>
        <v>0</v>
      </c>
      <c r="F38" s="35">
        <f>SUM(F36:F37)</f>
        <v>0</v>
      </c>
      <c r="G38" s="35">
        <f t="shared" si="5"/>
        <v>0</v>
      </c>
      <c r="H38" s="35">
        <f t="shared" si="5"/>
        <v>0</v>
      </c>
      <c r="I38"/>
    </row>
    <row r="39" spans="1:9" customFormat="1">
      <c r="I39" s="4"/>
    </row>
    <row r="40" spans="1:9" s="4" customFormat="1" ht="15.75">
      <c r="A40" s="37" t="s">
        <v>144</v>
      </c>
      <c r="B40" s="54"/>
      <c r="C40" s="37"/>
      <c r="D40" s="37"/>
      <c r="E40" s="37"/>
      <c r="F40" s="37"/>
      <c r="G40" s="37"/>
      <c r="H40" s="37"/>
      <c r="I40" s="10"/>
    </row>
    <row r="41" spans="1:9" s="10" customFormat="1" ht="18.75">
      <c r="A41" s="26" t="s">
        <v>71</v>
      </c>
      <c r="B41" s="23">
        <f t="shared" ref="B41:B59" si="6">IFERROR(SUM(H41/$H$25),0)</f>
        <v>0</v>
      </c>
      <c r="C41" s="45">
        <v>0</v>
      </c>
      <c r="D41" s="45">
        <v>0</v>
      </c>
      <c r="E41" s="45">
        <v>0</v>
      </c>
      <c r="F41" s="45">
        <v>0</v>
      </c>
      <c r="G41" s="45">
        <v>0</v>
      </c>
      <c r="H41" s="29">
        <f t="shared" ref="H41:H58" si="7">SUM(C41:G41)</f>
        <v>0</v>
      </c>
    </row>
    <row r="42" spans="1:9" s="10" customFormat="1" ht="18.75">
      <c r="A42" s="26" t="s">
        <v>72</v>
      </c>
      <c r="B42" s="23">
        <f t="shared" si="6"/>
        <v>0</v>
      </c>
      <c r="C42" s="45">
        <v>0</v>
      </c>
      <c r="D42" s="45">
        <v>0</v>
      </c>
      <c r="E42" s="45">
        <v>0</v>
      </c>
      <c r="F42" s="45">
        <v>0</v>
      </c>
      <c r="G42" s="45">
        <v>0</v>
      </c>
      <c r="H42" s="29">
        <f t="shared" si="7"/>
        <v>0</v>
      </c>
    </row>
    <row r="43" spans="1:9" s="10" customFormat="1" ht="18.75">
      <c r="A43" s="26" t="s">
        <v>73</v>
      </c>
      <c r="B43" s="23">
        <f t="shared" si="6"/>
        <v>0</v>
      </c>
      <c r="C43" s="45">
        <v>0</v>
      </c>
      <c r="D43" s="45">
        <v>0</v>
      </c>
      <c r="E43" s="45">
        <v>0</v>
      </c>
      <c r="F43" s="45">
        <v>0</v>
      </c>
      <c r="G43" s="45">
        <v>0</v>
      </c>
      <c r="H43" s="29">
        <f t="shared" si="7"/>
        <v>0</v>
      </c>
    </row>
    <row r="44" spans="1:9" s="10" customFormat="1" ht="18.75">
      <c r="A44" s="26" t="s">
        <v>74</v>
      </c>
      <c r="B44" s="23">
        <f t="shared" si="6"/>
        <v>0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  <c r="H44" s="29">
        <f t="shared" si="7"/>
        <v>0</v>
      </c>
    </row>
    <row r="45" spans="1:9" s="10" customFormat="1" ht="18.75">
      <c r="A45" s="26" t="s">
        <v>75</v>
      </c>
      <c r="B45" s="23">
        <f t="shared" si="6"/>
        <v>0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29">
        <f t="shared" si="7"/>
        <v>0</v>
      </c>
    </row>
    <row r="46" spans="1:9" s="10" customFormat="1" ht="18.75">
      <c r="A46" s="26" t="s">
        <v>76</v>
      </c>
      <c r="B46" s="23">
        <f t="shared" si="6"/>
        <v>0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29">
        <f t="shared" si="7"/>
        <v>0</v>
      </c>
    </row>
    <row r="47" spans="1:9" s="10" customFormat="1" ht="18.75">
      <c r="A47" s="27" t="s">
        <v>77</v>
      </c>
      <c r="B47" s="23">
        <f t="shared" si="6"/>
        <v>0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  <c r="H47" s="30">
        <f t="shared" si="7"/>
        <v>0</v>
      </c>
    </row>
    <row r="48" spans="1:9" s="10" customFormat="1" ht="18.75">
      <c r="A48" s="26" t="s">
        <v>78</v>
      </c>
      <c r="B48" s="23">
        <f t="shared" si="6"/>
        <v>0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  <c r="H48" s="29">
        <f t="shared" si="7"/>
        <v>0</v>
      </c>
    </row>
    <row r="49" spans="1:9" s="10" customFormat="1" ht="18.75">
      <c r="A49" s="26" t="s">
        <v>79</v>
      </c>
      <c r="B49" s="23">
        <f t="shared" si="6"/>
        <v>0</v>
      </c>
      <c r="C49" s="45">
        <v>0</v>
      </c>
      <c r="D49" s="45">
        <v>0</v>
      </c>
      <c r="E49" s="45">
        <v>0</v>
      </c>
      <c r="F49" s="45">
        <v>0</v>
      </c>
      <c r="G49" s="45">
        <v>0</v>
      </c>
      <c r="H49" s="29">
        <f t="shared" si="7"/>
        <v>0</v>
      </c>
    </row>
    <row r="50" spans="1:9" s="10" customFormat="1" ht="18.75">
      <c r="A50" s="26" t="s">
        <v>80</v>
      </c>
      <c r="B50" s="23">
        <f t="shared" si="6"/>
        <v>0</v>
      </c>
      <c r="C50" s="45">
        <v>0</v>
      </c>
      <c r="D50" s="45">
        <v>0</v>
      </c>
      <c r="E50" s="45">
        <v>0</v>
      </c>
      <c r="F50" s="45">
        <v>0</v>
      </c>
      <c r="G50" s="45">
        <v>0</v>
      </c>
      <c r="H50" s="29">
        <f t="shared" si="7"/>
        <v>0</v>
      </c>
    </row>
    <row r="51" spans="1:9" s="10" customFormat="1" ht="18.75">
      <c r="A51" s="26" t="s">
        <v>81</v>
      </c>
      <c r="B51" s="23">
        <f t="shared" si="6"/>
        <v>0</v>
      </c>
      <c r="C51" s="45">
        <v>0</v>
      </c>
      <c r="D51" s="45">
        <v>0</v>
      </c>
      <c r="E51" s="45">
        <v>0</v>
      </c>
      <c r="F51" s="45">
        <v>0</v>
      </c>
      <c r="G51" s="45">
        <v>0</v>
      </c>
      <c r="H51" s="29">
        <f t="shared" si="7"/>
        <v>0</v>
      </c>
    </row>
    <row r="52" spans="1:9" s="10" customFormat="1" ht="18.75">
      <c r="A52" s="26" t="s">
        <v>82</v>
      </c>
      <c r="B52" s="23">
        <f t="shared" si="6"/>
        <v>0</v>
      </c>
      <c r="C52" s="45">
        <v>0</v>
      </c>
      <c r="D52" s="45">
        <v>0</v>
      </c>
      <c r="E52" s="45">
        <v>0</v>
      </c>
      <c r="F52" s="45">
        <v>0</v>
      </c>
      <c r="G52" s="45">
        <v>0</v>
      </c>
      <c r="H52" s="30">
        <f t="shared" si="7"/>
        <v>0</v>
      </c>
    </row>
    <row r="53" spans="1:9" s="10" customFormat="1" ht="18.75">
      <c r="A53" s="26" t="s">
        <v>83</v>
      </c>
      <c r="B53" s="23">
        <f t="shared" si="6"/>
        <v>0</v>
      </c>
      <c r="C53" s="45">
        <v>0</v>
      </c>
      <c r="D53" s="45">
        <v>0</v>
      </c>
      <c r="E53" s="45">
        <v>0</v>
      </c>
      <c r="F53" s="45">
        <v>0</v>
      </c>
      <c r="G53" s="45">
        <v>0</v>
      </c>
      <c r="H53" s="29">
        <f t="shared" si="7"/>
        <v>0</v>
      </c>
    </row>
    <row r="54" spans="1:9" s="10" customFormat="1" ht="18.75">
      <c r="A54" s="26" t="s">
        <v>84</v>
      </c>
      <c r="B54" s="23">
        <f t="shared" si="6"/>
        <v>0</v>
      </c>
      <c r="C54" s="45">
        <v>0</v>
      </c>
      <c r="D54" s="45">
        <v>0</v>
      </c>
      <c r="E54" s="45">
        <v>0</v>
      </c>
      <c r="F54" s="45">
        <v>0</v>
      </c>
      <c r="G54" s="45">
        <v>0</v>
      </c>
      <c r="H54" s="29">
        <f t="shared" si="7"/>
        <v>0</v>
      </c>
    </row>
    <row r="55" spans="1:9" s="10" customFormat="1" ht="18.75">
      <c r="A55" s="26" t="s">
        <v>85</v>
      </c>
      <c r="B55" s="23">
        <f t="shared" si="6"/>
        <v>0</v>
      </c>
      <c r="C55" s="45">
        <v>0</v>
      </c>
      <c r="D55" s="45">
        <v>0</v>
      </c>
      <c r="E55" s="45">
        <v>0</v>
      </c>
      <c r="F55" s="45">
        <v>0</v>
      </c>
      <c r="G55" s="45">
        <v>0</v>
      </c>
      <c r="H55" s="29">
        <f t="shared" si="7"/>
        <v>0</v>
      </c>
    </row>
    <row r="56" spans="1:9" s="10" customFormat="1" ht="18.75">
      <c r="A56" s="28" t="s">
        <v>86</v>
      </c>
      <c r="B56" s="23">
        <f t="shared" si="6"/>
        <v>0</v>
      </c>
      <c r="C56" s="45">
        <v>0</v>
      </c>
      <c r="D56" s="45">
        <v>0</v>
      </c>
      <c r="E56" s="45">
        <v>0</v>
      </c>
      <c r="F56" s="45">
        <v>0</v>
      </c>
      <c r="G56" s="45">
        <v>0</v>
      </c>
      <c r="H56" s="29">
        <f t="shared" si="7"/>
        <v>0</v>
      </c>
    </row>
    <row r="57" spans="1:9" s="10" customFormat="1" ht="18.75">
      <c r="A57" s="26"/>
      <c r="B57" s="23">
        <f t="shared" si="6"/>
        <v>0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  <c r="H57" s="29">
        <f t="shared" si="7"/>
        <v>0</v>
      </c>
    </row>
    <row r="58" spans="1:9" s="10" customFormat="1" ht="18.75">
      <c r="A58" s="26"/>
      <c r="B58" s="23">
        <f t="shared" si="6"/>
        <v>0</v>
      </c>
      <c r="C58" s="45">
        <v>0</v>
      </c>
      <c r="D58" s="45">
        <v>0</v>
      </c>
      <c r="E58" s="45">
        <v>0</v>
      </c>
      <c r="F58" s="45">
        <v>0</v>
      </c>
      <c r="G58" s="45">
        <v>0</v>
      </c>
      <c r="H58" s="29">
        <f t="shared" si="7"/>
        <v>0</v>
      </c>
    </row>
    <row r="59" spans="1:9" s="10" customFormat="1" ht="18.75">
      <c r="A59" s="37" t="s">
        <v>87</v>
      </c>
      <c r="B59" s="31">
        <f t="shared" si="6"/>
        <v>0</v>
      </c>
      <c r="C59" s="35">
        <f t="shared" ref="C59:H59" si="8">SUM(C41:C58)</f>
        <v>0</v>
      </c>
      <c r="D59" s="35">
        <f t="shared" si="8"/>
        <v>0</v>
      </c>
      <c r="E59" s="35">
        <f t="shared" si="8"/>
        <v>0</v>
      </c>
      <c r="F59" s="35">
        <f t="shared" si="8"/>
        <v>0</v>
      </c>
      <c r="G59" s="35">
        <f t="shared" si="8"/>
        <v>0</v>
      </c>
      <c r="H59" s="35">
        <f t="shared" si="8"/>
        <v>0</v>
      </c>
    </row>
    <row r="60" spans="1:9" customFormat="1"/>
    <row r="61" spans="1:9" s="4" customFormat="1" ht="15.75">
      <c r="A61" s="37" t="s">
        <v>127</v>
      </c>
      <c r="B61" s="54"/>
      <c r="C61" s="37"/>
      <c r="D61" s="37"/>
      <c r="E61" s="37"/>
      <c r="F61" s="37"/>
      <c r="G61" s="37"/>
      <c r="H61" s="37"/>
      <c r="I61" s="10"/>
    </row>
    <row r="62" spans="1:9" s="10" customFormat="1" ht="18.75">
      <c r="A62" s="26" t="s">
        <v>89</v>
      </c>
      <c r="B62" s="23">
        <f>IFERROR(SUM(H62/$H$25),0)</f>
        <v>0</v>
      </c>
      <c r="C62" s="45">
        <v>0</v>
      </c>
      <c r="D62" s="45">
        <v>0</v>
      </c>
      <c r="E62" s="45">
        <v>0</v>
      </c>
      <c r="F62" s="45">
        <v>0</v>
      </c>
      <c r="G62" s="45">
        <v>0</v>
      </c>
      <c r="H62" s="45">
        <f t="shared" ref="H62:H91" si="9">SUM(C62:G62)</f>
        <v>0</v>
      </c>
    </row>
    <row r="63" spans="1:9" s="10" customFormat="1" ht="18.75">
      <c r="A63" s="26" t="s">
        <v>90</v>
      </c>
      <c r="B63" s="23">
        <f>IFERROR(SUM(H63/$H$25),0)</f>
        <v>0</v>
      </c>
      <c r="C63" s="45">
        <v>0</v>
      </c>
      <c r="D63" s="45">
        <v>0</v>
      </c>
      <c r="E63" s="45">
        <v>0</v>
      </c>
      <c r="F63" s="45">
        <v>0</v>
      </c>
      <c r="G63" s="45">
        <v>0</v>
      </c>
      <c r="H63" s="45">
        <f t="shared" si="9"/>
        <v>0</v>
      </c>
    </row>
    <row r="64" spans="1:9" s="10" customFormat="1" ht="18.75">
      <c r="A64" s="26" t="s">
        <v>91</v>
      </c>
      <c r="B64" s="23">
        <f t="shared" ref="B64:B92" si="10">IFERROR(SUM(H64/$H$25),0)</f>
        <v>0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  <c r="H64" s="45">
        <f t="shared" si="9"/>
        <v>0</v>
      </c>
    </row>
    <row r="65" spans="1:8" s="10" customFormat="1" ht="18.75">
      <c r="A65" s="26" t="s">
        <v>92</v>
      </c>
      <c r="B65" s="23">
        <f t="shared" si="10"/>
        <v>0</v>
      </c>
      <c r="C65" s="45">
        <v>0</v>
      </c>
      <c r="D65" s="45">
        <v>0</v>
      </c>
      <c r="E65" s="45">
        <v>0</v>
      </c>
      <c r="F65" s="45">
        <v>0</v>
      </c>
      <c r="G65" s="45">
        <v>0</v>
      </c>
      <c r="H65" s="45">
        <f t="shared" si="9"/>
        <v>0</v>
      </c>
    </row>
    <row r="66" spans="1:8" s="10" customFormat="1" ht="18.75">
      <c r="A66" s="26" t="s">
        <v>93</v>
      </c>
      <c r="B66" s="23">
        <f t="shared" si="10"/>
        <v>0</v>
      </c>
      <c r="C66" s="45">
        <v>0</v>
      </c>
      <c r="D66" s="45">
        <v>0</v>
      </c>
      <c r="E66" s="45">
        <v>0</v>
      </c>
      <c r="F66" s="45">
        <v>0</v>
      </c>
      <c r="G66" s="45">
        <v>0</v>
      </c>
      <c r="H66" s="45">
        <f t="shared" si="9"/>
        <v>0</v>
      </c>
    </row>
    <row r="67" spans="1:8" s="10" customFormat="1" ht="18.75">
      <c r="A67" s="26" t="s">
        <v>94</v>
      </c>
      <c r="B67" s="23">
        <f t="shared" si="10"/>
        <v>0</v>
      </c>
      <c r="C67" s="45">
        <v>0</v>
      </c>
      <c r="D67" s="45">
        <v>0</v>
      </c>
      <c r="E67" s="45">
        <v>0</v>
      </c>
      <c r="F67" s="45">
        <v>0</v>
      </c>
      <c r="G67" s="45">
        <v>0</v>
      </c>
      <c r="H67" s="45">
        <f t="shared" si="9"/>
        <v>0</v>
      </c>
    </row>
    <row r="68" spans="1:8" s="10" customFormat="1" ht="18.75">
      <c r="A68" s="26" t="s">
        <v>95</v>
      </c>
      <c r="B68" s="23">
        <f t="shared" si="10"/>
        <v>0</v>
      </c>
      <c r="C68" s="45">
        <v>0</v>
      </c>
      <c r="D68" s="45">
        <v>0</v>
      </c>
      <c r="E68" s="45">
        <v>0</v>
      </c>
      <c r="F68" s="45">
        <v>0</v>
      </c>
      <c r="G68" s="45">
        <v>0</v>
      </c>
      <c r="H68" s="45">
        <f t="shared" si="9"/>
        <v>0</v>
      </c>
    </row>
    <row r="69" spans="1:8" s="10" customFormat="1" ht="18.75">
      <c r="A69" s="26" t="s">
        <v>96</v>
      </c>
      <c r="B69" s="23">
        <f t="shared" si="10"/>
        <v>0</v>
      </c>
      <c r="C69" s="45">
        <v>0</v>
      </c>
      <c r="D69" s="45">
        <v>0</v>
      </c>
      <c r="E69" s="45">
        <v>0</v>
      </c>
      <c r="F69" s="45">
        <v>0</v>
      </c>
      <c r="G69" s="45">
        <v>0</v>
      </c>
      <c r="H69" s="45">
        <f t="shared" si="9"/>
        <v>0</v>
      </c>
    </row>
    <row r="70" spans="1:8" s="10" customFormat="1" ht="18.75">
      <c r="A70" s="26" t="s">
        <v>97</v>
      </c>
      <c r="B70" s="23">
        <f t="shared" si="10"/>
        <v>0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45">
        <f t="shared" si="9"/>
        <v>0</v>
      </c>
    </row>
    <row r="71" spans="1:8" s="10" customFormat="1" ht="18.75">
      <c r="A71" s="26" t="s">
        <v>98</v>
      </c>
      <c r="B71" s="23">
        <f t="shared" si="10"/>
        <v>0</v>
      </c>
      <c r="C71" s="45">
        <v>0</v>
      </c>
      <c r="D71" s="45">
        <v>0</v>
      </c>
      <c r="E71" s="45">
        <v>0</v>
      </c>
      <c r="F71" s="45">
        <v>0</v>
      </c>
      <c r="G71" s="45">
        <v>0</v>
      </c>
      <c r="H71" s="45">
        <f t="shared" si="9"/>
        <v>0</v>
      </c>
    </row>
    <row r="72" spans="1:8" s="10" customFormat="1" ht="18.75">
      <c r="A72" s="26" t="s">
        <v>99</v>
      </c>
      <c r="B72" s="23">
        <f t="shared" si="10"/>
        <v>0</v>
      </c>
      <c r="C72" s="45">
        <v>0</v>
      </c>
      <c r="D72" s="45">
        <v>0</v>
      </c>
      <c r="E72" s="45">
        <v>0</v>
      </c>
      <c r="F72" s="45">
        <v>0</v>
      </c>
      <c r="G72" s="45">
        <v>0</v>
      </c>
      <c r="H72" s="45">
        <f t="shared" si="9"/>
        <v>0</v>
      </c>
    </row>
    <row r="73" spans="1:8" s="10" customFormat="1" ht="18.75">
      <c r="A73" s="26" t="s">
        <v>100</v>
      </c>
      <c r="B73" s="23">
        <f t="shared" si="10"/>
        <v>0</v>
      </c>
      <c r="C73" s="45">
        <v>0</v>
      </c>
      <c r="D73" s="45">
        <v>0</v>
      </c>
      <c r="E73" s="45">
        <v>0</v>
      </c>
      <c r="F73" s="45">
        <v>0</v>
      </c>
      <c r="G73" s="45">
        <v>0</v>
      </c>
      <c r="H73" s="45">
        <f t="shared" si="9"/>
        <v>0</v>
      </c>
    </row>
    <row r="74" spans="1:8" s="10" customFormat="1" ht="18.75">
      <c r="A74" s="26" t="s">
        <v>101</v>
      </c>
      <c r="B74" s="23">
        <f t="shared" si="10"/>
        <v>0</v>
      </c>
      <c r="C74" s="45">
        <v>0</v>
      </c>
      <c r="D74" s="45">
        <v>0</v>
      </c>
      <c r="E74" s="45">
        <v>0</v>
      </c>
      <c r="F74" s="45">
        <v>0</v>
      </c>
      <c r="G74" s="45">
        <v>0</v>
      </c>
      <c r="H74" s="45">
        <f t="shared" si="9"/>
        <v>0</v>
      </c>
    </row>
    <row r="75" spans="1:8" s="10" customFormat="1" ht="18.75">
      <c r="A75" s="26" t="s">
        <v>102</v>
      </c>
      <c r="B75" s="23">
        <f t="shared" si="10"/>
        <v>0</v>
      </c>
      <c r="C75" s="45">
        <v>0</v>
      </c>
      <c r="D75" s="45">
        <v>0</v>
      </c>
      <c r="E75" s="45">
        <v>0</v>
      </c>
      <c r="F75" s="45">
        <v>0</v>
      </c>
      <c r="G75" s="45">
        <v>0</v>
      </c>
      <c r="H75" s="45">
        <f t="shared" si="9"/>
        <v>0</v>
      </c>
    </row>
    <row r="76" spans="1:8" s="10" customFormat="1" ht="18.75">
      <c r="A76" s="26" t="s">
        <v>103</v>
      </c>
      <c r="B76" s="23">
        <f t="shared" si="10"/>
        <v>0</v>
      </c>
      <c r="C76" s="45">
        <v>0</v>
      </c>
      <c r="D76" s="45">
        <v>0</v>
      </c>
      <c r="E76" s="45">
        <v>0</v>
      </c>
      <c r="F76" s="45">
        <v>0</v>
      </c>
      <c r="G76" s="45">
        <v>0</v>
      </c>
      <c r="H76" s="45">
        <f t="shared" si="9"/>
        <v>0</v>
      </c>
    </row>
    <row r="77" spans="1:8" s="10" customFormat="1" ht="18.75">
      <c r="A77" s="26" t="s">
        <v>104</v>
      </c>
      <c r="B77" s="23">
        <f t="shared" si="10"/>
        <v>0</v>
      </c>
      <c r="C77" s="45">
        <v>0</v>
      </c>
      <c r="D77" s="45">
        <v>0</v>
      </c>
      <c r="E77" s="45">
        <v>0</v>
      </c>
      <c r="F77" s="45">
        <v>0</v>
      </c>
      <c r="G77" s="45">
        <v>0</v>
      </c>
      <c r="H77" s="45">
        <f t="shared" si="9"/>
        <v>0</v>
      </c>
    </row>
    <row r="78" spans="1:8" s="10" customFormat="1" ht="18.75">
      <c r="A78" s="26" t="s">
        <v>105</v>
      </c>
      <c r="B78" s="23">
        <f t="shared" si="10"/>
        <v>0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  <c r="H78" s="45">
        <f t="shared" si="9"/>
        <v>0</v>
      </c>
    </row>
    <row r="79" spans="1:8" s="10" customFormat="1" ht="18.75">
      <c r="A79" s="26" t="s">
        <v>106</v>
      </c>
      <c r="B79" s="23">
        <f t="shared" si="10"/>
        <v>0</v>
      </c>
      <c r="C79" s="45">
        <v>0</v>
      </c>
      <c r="D79" s="45">
        <v>0</v>
      </c>
      <c r="E79" s="45">
        <v>0</v>
      </c>
      <c r="F79" s="45">
        <v>0</v>
      </c>
      <c r="G79" s="45">
        <v>0</v>
      </c>
      <c r="H79" s="45">
        <f t="shared" si="9"/>
        <v>0</v>
      </c>
    </row>
    <row r="80" spans="1:8" s="10" customFormat="1" ht="18.75">
      <c r="A80" s="26" t="s">
        <v>107</v>
      </c>
      <c r="B80" s="23">
        <f t="shared" si="10"/>
        <v>0</v>
      </c>
      <c r="C80" s="45">
        <v>0</v>
      </c>
      <c r="D80" s="45">
        <v>0</v>
      </c>
      <c r="E80" s="45">
        <v>0</v>
      </c>
      <c r="F80" s="45">
        <v>0</v>
      </c>
      <c r="G80" s="45">
        <v>0</v>
      </c>
      <c r="H80" s="45">
        <f t="shared" si="9"/>
        <v>0</v>
      </c>
    </row>
    <row r="81" spans="1:9" s="10" customFormat="1" ht="18.75">
      <c r="A81" s="26" t="s">
        <v>108</v>
      </c>
      <c r="B81" s="23">
        <f t="shared" si="10"/>
        <v>0</v>
      </c>
      <c r="C81" s="45">
        <v>0</v>
      </c>
      <c r="D81" s="45">
        <v>0</v>
      </c>
      <c r="E81" s="45">
        <v>0</v>
      </c>
      <c r="F81" s="45">
        <v>0</v>
      </c>
      <c r="G81" s="45">
        <v>0</v>
      </c>
      <c r="H81" s="45">
        <f t="shared" si="9"/>
        <v>0</v>
      </c>
    </row>
    <row r="82" spans="1:9" s="10" customFormat="1" ht="18.75">
      <c r="A82" s="26" t="s">
        <v>109</v>
      </c>
      <c r="B82" s="23">
        <f>IFERROR(SUM(H82/$H$25),0)</f>
        <v>0</v>
      </c>
      <c r="C82" s="45">
        <v>0</v>
      </c>
      <c r="D82" s="45">
        <v>0</v>
      </c>
      <c r="E82" s="45">
        <v>0</v>
      </c>
      <c r="F82" s="45">
        <v>0</v>
      </c>
      <c r="G82" s="45">
        <v>0</v>
      </c>
      <c r="H82" s="45">
        <f t="shared" si="9"/>
        <v>0</v>
      </c>
    </row>
    <row r="83" spans="1:9" s="10" customFormat="1" ht="18.75">
      <c r="A83" s="26" t="s">
        <v>110</v>
      </c>
      <c r="B83" s="23">
        <f>IFERROR(SUM(H83/$H$25),0)</f>
        <v>0</v>
      </c>
      <c r="C83" s="45">
        <v>0</v>
      </c>
      <c r="D83" s="45">
        <v>0</v>
      </c>
      <c r="E83" s="45">
        <v>0</v>
      </c>
      <c r="F83" s="45">
        <v>0</v>
      </c>
      <c r="G83" s="45">
        <v>0</v>
      </c>
      <c r="H83" s="45">
        <f t="shared" si="9"/>
        <v>0</v>
      </c>
    </row>
    <row r="84" spans="1:9" s="10" customFormat="1" ht="18.75">
      <c r="A84" s="26" t="s">
        <v>111</v>
      </c>
      <c r="B84" s="23">
        <f t="shared" si="10"/>
        <v>0</v>
      </c>
      <c r="C84" s="45">
        <v>0</v>
      </c>
      <c r="D84" s="45">
        <v>0</v>
      </c>
      <c r="E84" s="45">
        <v>0</v>
      </c>
      <c r="F84" s="45">
        <v>0</v>
      </c>
      <c r="G84" s="45">
        <v>0</v>
      </c>
      <c r="H84" s="45">
        <f t="shared" si="9"/>
        <v>0</v>
      </c>
    </row>
    <row r="85" spans="1:9" s="10" customFormat="1" ht="18.75">
      <c r="A85" s="26" t="s">
        <v>112</v>
      </c>
      <c r="B85" s="23">
        <f t="shared" si="10"/>
        <v>0</v>
      </c>
      <c r="C85" s="45">
        <v>0</v>
      </c>
      <c r="D85" s="45">
        <v>0</v>
      </c>
      <c r="E85" s="45">
        <v>0</v>
      </c>
      <c r="F85" s="45">
        <v>0</v>
      </c>
      <c r="G85" s="45">
        <v>0</v>
      </c>
      <c r="H85" s="45">
        <f t="shared" si="9"/>
        <v>0</v>
      </c>
    </row>
    <row r="86" spans="1:9" s="10" customFormat="1" ht="18.75">
      <c r="A86" s="26" t="s">
        <v>113</v>
      </c>
      <c r="B86" s="23">
        <f t="shared" si="10"/>
        <v>0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  <c r="H86" s="45">
        <f t="shared" si="9"/>
        <v>0</v>
      </c>
    </row>
    <row r="87" spans="1:9" s="10" customFormat="1" ht="18.75">
      <c r="A87" s="26" t="s">
        <v>114</v>
      </c>
      <c r="B87" s="23">
        <f t="shared" si="10"/>
        <v>0</v>
      </c>
      <c r="C87" s="45">
        <v>0</v>
      </c>
      <c r="D87" s="45">
        <v>0</v>
      </c>
      <c r="E87" s="45">
        <v>0</v>
      </c>
      <c r="F87" s="45">
        <v>0</v>
      </c>
      <c r="G87" s="45">
        <v>0</v>
      </c>
      <c r="H87" s="45">
        <f t="shared" si="9"/>
        <v>0</v>
      </c>
    </row>
    <row r="88" spans="1:9" s="10" customFormat="1" ht="18.75">
      <c r="A88" s="26"/>
      <c r="B88" s="23">
        <f t="shared" si="10"/>
        <v>0</v>
      </c>
      <c r="C88" s="45">
        <v>0</v>
      </c>
      <c r="D88" s="45">
        <v>0</v>
      </c>
      <c r="E88" s="45">
        <v>0</v>
      </c>
      <c r="F88" s="45">
        <v>0</v>
      </c>
      <c r="G88" s="45">
        <v>0</v>
      </c>
      <c r="H88" s="45">
        <f t="shared" si="9"/>
        <v>0</v>
      </c>
    </row>
    <row r="89" spans="1:9" s="10" customFormat="1" ht="18.75">
      <c r="A89" s="26"/>
      <c r="B89" s="23">
        <f t="shared" si="10"/>
        <v>0</v>
      </c>
      <c r="C89" s="45">
        <v>0</v>
      </c>
      <c r="D89" s="45">
        <v>0</v>
      </c>
      <c r="E89" s="45">
        <v>0</v>
      </c>
      <c r="F89" s="45">
        <v>0</v>
      </c>
      <c r="G89" s="45">
        <v>0</v>
      </c>
      <c r="H89" s="45">
        <f t="shared" si="9"/>
        <v>0</v>
      </c>
    </row>
    <row r="90" spans="1:9" s="10" customFormat="1" ht="18.75">
      <c r="A90" s="26"/>
      <c r="B90" s="23">
        <f>IFERROR(SUM(H90/$H$25),0)</f>
        <v>0</v>
      </c>
      <c r="C90" s="45">
        <v>0</v>
      </c>
      <c r="D90" s="45">
        <v>0</v>
      </c>
      <c r="E90" s="45">
        <v>0</v>
      </c>
      <c r="F90" s="45">
        <v>0</v>
      </c>
      <c r="G90" s="45">
        <v>0</v>
      </c>
      <c r="H90" s="45">
        <f t="shared" si="9"/>
        <v>0</v>
      </c>
    </row>
    <row r="91" spans="1:9" s="10" customFormat="1" ht="18.75">
      <c r="A91" s="26"/>
      <c r="B91" s="23">
        <f>IFERROR(SUM(H91/$H$25),0)</f>
        <v>0</v>
      </c>
      <c r="C91" s="45">
        <v>0</v>
      </c>
      <c r="D91" s="45">
        <v>0</v>
      </c>
      <c r="E91" s="45">
        <v>0</v>
      </c>
      <c r="F91" s="45">
        <v>0</v>
      </c>
      <c r="G91" s="45">
        <v>0</v>
      </c>
      <c r="H91" s="45">
        <f t="shared" si="9"/>
        <v>0</v>
      </c>
    </row>
    <row r="92" spans="1:9" s="10" customFormat="1" ht="18.75">
      <c r="A92" s="37" t="s">
        <v>128</v>
      </c>
      <c r="B92" s="31">
        <f t="shared" si="10"/>
        <v>0</v>
      </c>
      <c r="C92" s="35">
        <f t="shared" ref="C92:H92" si="11">SUM(C62:C89)</f>
        <v>0</v>
      </c>
      <c r="D92" s="35">
        <f t="shared" si="11"/>
        <v>0</v>
      </c>
      <c r="E92" s="35">
        <f t="shared" si="11"/>
        <v>0</v>
      </c>
      <c r="F92" s="35">
        <f t="shared" si="11"/>
        <v>0</v>
      </c>
      <c r="G92" s="35">
        <f t="shared" si="11"/>
        <v>0</v>
      </c>
      <c r="H92" s="35">
        <f t="shared" si="11"/>
        <v>0</v>
      </c>
    </row>
    <row r="93" spans="1:9" s="10" customFormat="1" ht="18.75">
      <c r="A93" s="39"/>
      <c r="B93" s="40"/>
      <c r="C93" s="40"/>
      <c r="D93" s="41"/>
      <c r="E93" s="41"/>
      <c r="F93" s="41"/>
      <c r="G93" s="41"/>
      <c r="H93" s="41"/>
    </row>
    <row r="94" spans="1:9" s="10" customFormat="1" ht="18.75">
      <c r="A94" s="56" t="s">
        <v>116</v>
      </c>
      <c r="B94" s="51">
        <f>IFERROR(SUM(H94/$H$25),0)</f>
        <v>0</v>
      </c>
      <c r="C94" s="57">
        <f t="shared" ref="C94:H94" si="12">SUM(C33)</f>
        <v>0</v>
      </c>
      <c r="D94" s="57">
        <f t="shared" si="12"/>
        <v>0</v>
      </c>
      <c r="E94" s="57">
        <f t="shared" si="12"/>
        <v>0</v>
      </c>
      <c r="F94" s="57">
        <f t="shared" si="12"/>
        <v>0</v>
      </c>
      <c r="G94" s="57">
        <f t="shared" si="12"/>
        <v>0</v>
      </c>
      <c r="H94" s="57">
        <f t="shared" si="12"/>
        <v>0</v>
      </c>
    </row>
    <row r="95" spans="1:9" s="10" customFormat="1" ht="18.75">
      <c r="A95" s="15" t="s">
        <v>117</v>
      </c>
      <c r="B95" s="22">
        <f>IFERROR(SUM(H95/$H$25),0)</f>
        <v>0</v>
      </c>
      <c r="C95" s="16">
        <f t="shared" ref="C95:H95" si="13">SUM(C38)</f>
        <v>0</v>
      </c>
      <c r="D95" s="16">
        <f t="shared" si="13"/>
        <v>0</v>
      </c>
      <c r="E95" s="16">
        <f t="shared" si="13"/>
        <v>0</v>
      </c>
      <c r="F95" s="16">
        <f t="shared" si="13"/>
        <v>0</v>
      </c>
      <c r="G95" s="16">
        <f t="shared" si="13"/>
        <v>0</v>
      </c>
      <c r="H95" s="16">
        <f t="shared" si="13"/>
        <v>0</v>
      </c>
    </row>
    <row r="96" spans="1:9" s="10" customFormat="1" ht="18.75">
      <c r="A96" s="24" t="s">
        <v>118</v>
      </c>
      <c r="B96" s="23">
        <f>IFERROR(SUM(H96/$H$25),0)</f>
        <v>0</v>
      </c>
      <c r="C96" s="25">
        <f>C59+C92</f>
        <v>0</v>
      </c>
      <c r="D96" s="25">
        <f>D59+D92</f>
        <v>0</v>
      </c>
      <c r="E96" s="25">
        <f t="shared" ref="E96:G96" si="14">E59+E92</f>
        <v>0</v>
      </c>
      <c r="F96" s="25">
        <f t="shared" si="14"/>
        <v>0</v>
      </c>
      <c r="G96" s="25">
        <f t="shared" si="14"/>
        <v>0</v>
      </c>
      <c r="H96" s="25">
        <f>SUM(H59+H92)</f>
        <v>0</v>
      </c>
      <c r="I96" s="3"/>
    </row>
    <row r="97" spans="1:14" ht="18.75">
      <c r="A97" s="13" t="s">
        <v>119</v>
      </c>
      <c r="B97" s="31">
        <f>IFERROR(SUM(H97/$H$25),0)</f>
        <v>0</v>
      </c>
      <c r="C97" s="35">
        <f t="shared" ref="C97:H97" si="15">SUM(C94:C96)</f>
        <v>0</v>
      </c>
      <c r="D97" s="35">
        <f t="shared" si="15"/>
        <v>0</v>
      </c>
      <c r="E97" s="35">
        <f t="shared" si="15"/>
        <v>0</v>
      </c>
      <c r="F97" s="35">
        <f t="shared" si="15"/>
        <v>0</v>
      </c>
      <c r="G97" s="35">
        <f t="shared" si="15"/>
        <v>0</v>
      </c>
      <c r="H97" s="35">
        <f t="shared" si="15"/>
        <v>0</v>
      </c>
      <c r="I97"/>
    </row>
    <row r="98" spans="1:14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>
      <c r="A110"/>
      <c r="B110"/>
      <c r="C110"/>
      <c r="D110"/>
      <c r="E110"/>
      <c r="F110"/>
      <c r="G110"/>
      <c r="H110"/>
      <c r="J110"/>
      <c r="K110"/>
      <c r="L110"/>
      <c r="M110"/>
      <c r="N110"/>
    </row>
    <row r="115" spans="2:8">
      <c r="B115"/>
      <c r="C115"/>
    </row>
    <row r="116" spans="2:8">
      <c r="B116"/>
      <c r="C116"/>
    </row>
    <row r="117" spans="2:8">
      <c r="B117"/>
      <c r="C117"/>
    </row>
    <row r="118" spans="2:8">
      <c r="B118"/>
      <c r="C118"/>
    </row>
    <row r="119" spans="2:8">
      <c r="B119"/>
      <c r="C119"/>
    </row>
    <row r="120" spans="2:8" ht="18.75">
      <c r="B120"/>
      <c r="C120"/>
      <c r="D120" s="19"/>
      <c r="E120" s="19"/>
      <c r="F120" s="19"/>
      <c r="G120" s="19"/>
      <c r="H120" s="19"/>
    </row>
    <row r="121" spans="2:8" ht="18.75">
      <c r="B121"/>
      <c r="C121"/>
      <c r="D121" s="59"/>
      <c r="E121" s="60"/>
      <c r="F121" s="61"/>
      <c r="G121" s="19"/>
      <c r="H121" s="19"/>
    </row>
    <row r="122" spans="2:8" ht="18.75">
      <c r="B122"/>
      <c r="C122"/>
      <c r="D122" s="43"/>
      <c r="E122" s="43"/>
      <c r="F122" s="43"/>
      <c r="G122" s="19"/>
      <c r="H122" s="19"/>
    </row>
    <row r="123" spans="2:8" ht="18.75">
      <c r="B123"/>
      <c r="C123"/>
      <c r="D123" s="19"/>
      <c r="E123" s="19"/>
      <c r="F123" s="19"/>
      <c r="G123" s="19"/>
      <c r="H123" s="19"/>
    </row>
    <row r="124" spans="2:8" ht="18.75">
      <c r="B124"/>
      <c r="C124"/>
      <c r="D124" s="19"/>
      <c r="E124" s="19"/>
      <c r="F124" s="19"/>
      <c r="G124" s="19"/>
      <c r="H124" s="19"/>
    </row>
    <row r="125" spans="2:8" ht="18.75">
      <c r="B125"/>
      <c r="C125"/>
      <c r="D125" s="19"/>
      <c r="E125" s="19"/>
      <c r="F125" s="19"/>
      <c r="G125" s="19"/>
      <c r="H125" s="19"/>
    </row>
    <row r="126" spans="2:8" ht="18.75">
      <c r="B126"/>
      <c r="C126"/>
      <c r="D126" s="19"/>
      <c r="E126" s="19"/>
      <c r="F126" s="19"/>
      <c r="G126" s="19"/>
      <c r="H126" s="19"/>
    </row>
    <row r="127" spans="2:8" ht="18.75">
      <c r="B127"/>
      <c r="C127"/>
      <c r="D127" s="19"/>
      <c r="E127" s="19"/>
      <c r="F127" s="19"/>
      <c r="G127" s="19"/>
      <c r="H127" s="19"/>
    </row>
    <row r="128" spans="2:8" ht="18.75">
      <c r="B128"/>
      <c r="C128"/>
      <c r="D128" s="19"/>
      <c r="E128" s="19"/>
      <c r="F128" s="19"/>
      <c r="G128" s="19"/>
      <c r="H128" s="19"/>
    </row>
    <row r="129" spans="2:8" ht="18.75">
      <c r="B129"/>
      <c r="C129"/>
      <c r="D129" s="19"/>
      <c r="E129" s="19"/>
      <c r="F129" s="19"/>
      <c r="G129" s="19"/>
      <c r="H129" s="19"/>
    </row>
    <row r="130" spans="2:8" ht="18.75">
      <c r="B130"/>
      <c r="C130"/>
      <c r="D130" s="19"/>
      <c r="E130" s="19"/>
      <c r="F130" s="19"/>
      <c r="G130" s="19"/>
      <c r="H130" s="19"/>
    </row>
    <row r="131" spans="2:8" ht="18.75">
      <c r="B131"/>
      <c r="C131"/>
      <c r="D131" s="19"/>
      <c r="E131" s="19"/>
      <c r="F131" s="19"/>
      <c r="G131" s="19"/>
      <c r="H131" s="19"/>
    </row>
    <row r="132" spans="2:8" ht="18.75">
      <c r="B132"/>
      <c r="C132"/>
      <c r="D132" s="19"/>
      <c r="E132" s="19"/>
      <c r="F132" s="19"/>
      <c r="G132" s="19"/>
      <c r="H132" s="19"/>
    </row>
    <row r="133" spans="2:8" ht="18.75">
      <c r="B133"/>
      <c r="C133"/>
      <c r="D133" s="19"/>
      <c r="E133" s="19"/>
      <c r="F133" s="19"/>
      <c r="G133" s="19"/>
      <c r="H133" s="19"/>
    </row>
    <row r="134" spans="2:8" ht="18.75">
      <c r="B134"/>
      <c r="C134"/>
      <c r="D134" s="19"/>
      <c r="E134" s="19"/>
      <c r="F134" s="19"/>
      <c r="G134" s="19"/>
      <c r="H134" s="19"/>
    </row>
    <row r="135" spans="2:8" ht="18.75">
      <c r="B135"/>
      <c r="C135"/>
      <c r="D135" s="19"/>
      <c r="E135" s="19"/>
      <c r="F135" s="19"/>
      <c r="G135" s="19"/>
      <c r="H135" s="19"/>
    </row>
    <row r="136" spans="2:8" ht="18.75">
      <c r="B136"/>
      <c r="C136"/>
      <c r="D136" s="19"/>
      <c r="E136" s="19"/>
      <c r="F136" s="19"/>
      <c r="G136" s="19"/>
      <c r="H136" s="19"/>
    </row>
    <row r="137" spans="2:8" ht="18.75">
      <c r="B137"/>
      <c r="C137"/>
      <c r="D137" s="19"/>
      <c r="E137" s="19"/>
      <c r="F137" s="19"/>
      <c r="G137" s="19"/>
      <c r="H137" s="19"/>
    </row>
    <row r="138" spans="2:8" ht="18.75">
      <c r="B138"/>
      <c r="C138"/>
      <c r="D138" s="19"/>
      <c r="E138" s="19"/>
      <c r="F138" s="19"/>
      <c r="G138" s="19"/>
      <c r="H138" s="19"/>
    </row>
    <row r="139" spans="2:8" ht="18.75">
      <c r="B139"/>
      <c r="C139"/>
      <c r="D139" s="19"/>
      <c r="E139" s="19"/>
      <c r="F139" s="19"/>
      <c r="G139" s="19"/>
      <c r="H139" s="19"/>
    </row>
    <row r="140" spans="2:8" ht="18.75">
      <c r="B140"/>
      <c r="C140"/>
      <c r="D140" s="19"/>
      <c r="E140" s="19"/>
      <c r="F140" s="19"/>
      <c r="G140" s="19"/>
      <c r="H140" s="19"/>
    </row>
    <row r="141" spans="2:8" ht="18.75">
      <c r="B141"/>
      <c r="C141"/>
      <c r="D141" s="19"/>
      <c r="E141" s="19"/>
      <c r="F141" s="19"/>
      <c r="G141" s="19"/>
      <c r="H141" s="19"/>
    </row>
    <row r="142" spans="2:8" ht="18.75">
      <c r="B142"/>
      <c r="C142"/>
      <c r="D142" s="19"/>
      <c r="E142" s="19"/>
      <c r="F142" s="19"/>
      <c r="G142" s="19"/>
      <c r="H142" s="19"/>
    </row>
    <row r="143" spans="2:8" ht="18.75">
      <c r="B143"/>
      <c r="C143"/>
      <c r="D143" s="19"/>
      <c r="E143" s="19"/>
      <c r="F143" s="19"/>
      <c r="G143" s="19"/>
      <c r="H143" s="19"/>
    </row>
    <row r="144" spans="2:8" ht="18.75">
      <c r="B144"/>
      <c r="C144"/>
      <c r="D144" s="19"/>
      <c r="E144" s="19"/>
      <c r="F144" s="19"/>
      <c r="G144" s="19"/>
      <c r="H144" s="19"/>
    </row>
    <row r="145" spans="2:8" ht="18.75">
      <c r="B145"/>
      <c r="C145"/>
      <c r="D145" s="19"/>
      <c r="E145" s="19"/>
      <c r="F145" s="19"/>
      <c r="G145"/>
      <c r="H145"/>
    </row>
    <row r="146" spans="2:8" ht="18.75">
      <c r="B146"/>
      <c r="C146"/>
      <c r="D146" s="19"/>
      <c r="E146" s="19"/>
      <c r="F146" s="19"/>
      <c r="G146"/>
      <c r="H146"/>
    </row>
    <row r="147" spans="2:8" ht="18.75">
      <c r="D147" s="19"/>
      <c r="E147" s="19"/>
      <c r="F147" s="19"/>
    </row>
    <row r="148" spans="2:8" ht="18.75">
      <c r="D148" s="19"/>
      <c r="E148" s="19"/>
      <c r="F148" s="19"/>
    </row>
  </sheetData>
  <mergeCells count="1">
    <mergeCell ref="E2:F2"/>
  </mergeCells>
  <conditionalFormatting sqref="H3:H4">
    <cfRule type="cellIs" dxfId="98" priority="6" operator="greaterThan">
      <formula>$F$3</formula>
    </cfRule>
    <cfRule type="cellIs" dxfId="97" priority="7" operator="greaterThan">
      <formula>0.1</formula>
    </cfRule>
    <cfRule type="cellIs" dxfId="96" priority="11" operator="lessThan">
      <formula>$F$3</formula>
    </cfRule>
  </conditionalFormatting>
  <conditionalFormatting sqref="H4">
    <cfRule type="cellIs" dxfId="95" priority="5" operator="greaterThan">
      <formula>$F$4</formula>
    </cfRule>
    <cfRule type="cellIs" dxfId="94" priority="8" operator="lessThan">
      <formula>0.1</formula>
    </cfRule>
    <cfRule type="cellIs" dxfId="93" priority="10" operator="lessThan">
      <formula>$F$4</formula>
    </cfRule>
  </conditionalFormatting>
  <conditionalFormatting sqref="H5">
    <cfRule type="cellIs" dxfId="92" priority="1" operator="greaterThan">
      <formula>80</formula>
    </cfRule>
    <cfRule type="cellIs" dxfId="91" priority="2" operator="greaterThan">
      <formula>0.7</formula>
    </cfRule>
    <cfRule type="cellIs" dxfId="90" priority="3" operator="greaterThan">
      <formula>70</formula>
    </cfRule>
    <cfRule type="cellIs" dxfId="89" priority="4" operator="greaterThan">
      <formula>$F$5</formula>
    </cfRule>
    <cfRule type="cellIs" dxfId="88" priority="9" operator="greaterThan">
      <formula>"&gt;70"</formula>
    </cfRule>
  </conditionalFormatting>
  <pageMargins left="0.91" right="0.22" top="0.5" bottom="0.5" header="0.35" footer="0.35"/>
  <pageSetup scale="35" orientation="landscape" horizontalDpi="0" verticalDpi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FF27F-C8BC-4370-8349-73AC441F4464}">
  <sheetPr>
    <pageSetUpPr fitToPage="1"/>
  </sheetPr>
  <dimension ref="A2:N148"/>
  <sheetViews>
    <sheetView zoomScaleNormal="100" zoomScalePageLayoutView="147" workbookViewId="0">
      <selection activeCell="A96" sqref="A96"/>
    </sheetView>
  </sheetViews>
  <sheetFormatPr defaultColWidth="8.85546875" defaultRowHeight="12.75"/>
  <cols>
    <col min="1" max="1" width="41.28515625" style="3" bestFit="1" customWidth="1"/>
    <col min="2" max="2" width="20.28515625" style="3" bestFit="1" customWidth="1"/>
    <col min="3" max="4" width="15.85546875" style="3" customWidth="1"/>
    <col min="5" max="5" width="17.42578125" style="3" bestFit="1" customWidth="1"/>
    <col min="6" max="6" width="15.28515625" style="3" customWidth="1"/>
    <col min="7" max="7" width="14" style="3" customWidth="1"/>
    <col min="8" max="8" width="15.42578125" style="3" customWidth="1"/>
    <col min="9" max="9" width="19.85546875" style="3" bestFit="1" customWidth="1"/>
    <col min="10" max="16384" width="8.85546875" style="3"/>
  </cols>
  <sheetData>
    <row r="2" spans="1:9" ht="37.5">
      <c r="A2" s="62" t="s">
        <v>145</v>
      </c>
      <c r="B2" s="62" t="s">
        <v>33</v>
      </c>
      <c r="C2" s="63"/>
      <c r="E2" s="94" t="s">
        <v>34</v>
      </c>
      <c r="F2" s="95"/>
      <c r="G2" s="67" t="s">
        <v>35</v>
      </c>
      <c r="H2" s="66" t="s">
        <v>36</v>
      </c>
      <c r="I2" s="66" t="s">
        <v>37</v>
      </c>
    </row>
    <row r="3" spans="1:9" ht="18.75">
      <c r="B3" s="17" t="s">
        <v>38</v>
      </c>
      <c r="C3" s="18">
        <f>SUM(H25)</f>
        <v>0</v>
      </c>
      <c r="E3" s="55" t="s">
        <v>13</v>
      </c>
      <c r="F3" s="21">
        <v>0.1</v>
      </c>
      <c r="G3" s="68">
        <f>SUM($H$25*0.1)</f>
        <v>0</v>
      </c>
      <c r="H3" s="70">
        <f>$B$33</f>
        <v>0</v>
      </c>
      <c r="I3" s="69">
        <f>$H$33</f>
        <v>0</v>
      </c>
    </row>
    <row r="4" spans="1:9" ht="18.75">
      <c r="A4"/>
      <c r="B4" s="17" t="s">
        <v>15</v>
      </c>
      <c r="C4" s="18">
        <f>SUM(H97)</f>
        <v>0</v>
      </c>
      <c r="E4" s="34" t="s">
        <v>6</v>
      </c>
      <c r="F4" s="21">
        <v>0.1</v>
      </c>
      <c r="G4" s="68">
        <f>SUM($H$25*0.1)</f>
        <v>0</v>
      </c>
      <c r="H4" s="21">
        <f>$B$38</f>
        <v>0</v>
      </c>
      <c r="I4" s="69">
        <f>$H$38</f>
        <v>0</v>
      </c>
    </row>
    <row r="5" spans="1:9" ht="18.75">
      <c r="B5" s="38" t="s">
        <v>4</v>
      </c>
      <c r="C5" s="18">
        <f>SUM(C3-C4)</f>
        <v>0</v>
      </c>
      <c r="E5" s="20" t="s">
        <v>7</v>
      </c>
      <c r="F5" s="21" t="s">
        <v>39</v>
      </c>
      <c r="G5" s="68">
        <f>SUM($H$25*0.8)</f>
        <v>0</v>
      </c>
      <c r="H5" s="70">
        <f>$B$96</f>
        <v>0</v>
      </c>
      <c r="I5" s="69">
        <f>$H$59</f>
        <v>0</v>
      </c>
    </row>
    <row r="6" spans="1:9" ht="18.75">
      <c r="E6" s="20" t="s">
        <v>40</v>
      </c>
      <c r="I6" s="69">
        <f>$H$92</f>
        <v>0</v>
      </c>
    </row>
    <row r="7" spans="1:9">
      <c r="E7" s="5"/>
      <c r="F7" s="5"/>
      <c r="G7" s="5"/>
      <c r="H7" s="5"/>
      <c r="I7" s="5"/>
    </row>
    <row r="8" spans="1:9" s="5" customFormat="1">
      <c r="A8" s="14"/>
      <c r="I8" s="1"/>
    </row>
    <row r="9" spans="1:9" s="1" customFormat="1"/>
    <row r="10" spans="1:9" s="1" customFormat="1"/>
    <row r="11" spans="1:9" s="1" customFormat="1" ht="15">
      <c r="A11" s="58"/>
      <c r="B11" s="92"/>
      <c r="C11" s="92"/>
      <c r="D11" s="92"/>
      <c r="E11" s="92"/>
      <c r="F11" s="92"/>
      <c r="G11" s="92"/>
      <c r="H11" s="92" t="s">
        <v>41</v>
      </c>
    </row>
    <row r="12" spans="1:9" s="1" customFormat="1" ht="15">
      <c r="A12" s="7"/>
      <c r="B12" s="92"/>
      <c r="C12" s="92" t="s">
        <v>42</v>
      </c>
      <c r="D12" s="92" t="s">
        <v>42</v>
      </c>
      <c r="E12" s="92" t="s">
        <v>42</v>
      </c>
      <c r="F12" s="92" t="s">
        <v>42</v>
      </c>
      <c r="G12" s="92" t="s">
        <v>42</v>
      </c>
      <c r="H12" s="92" t="s">
        <v>43</v>
      </c>
    </row>
    <row r="13" spans="1:9" s="1" customFormat="1" ht="15">
      <c r="A13" s="7"/>
      <c r="B13" s="92" t="s">
        <v>44</v>
      </c>
      <c r="C13" s="92" t="s">
        <v>45</v>
      </c>
      <c r="D13" s="92" t="s">
        <v>45</v>
      </c>
      <c r="E13" s="92" t="s">
        <v>45</v>
      </c>
      <c r="F13" s="92" t="s">
        <v>45</v>
      </c>
      <c r="G13" s="92" t="s">
        <v>45</v>
      </c>
      <c r="H13" s="92" t="s">
        <v>45</v>
      </c>
    </row>
    <row r="14" spans="1:9" s="1" customFormat="1">
      <c r="A14" s="8"/>
      <c r="B14" s="8"/>
      <c r="C14" s="8"/>
      <c r="D14" s="8"/>
      <c r="E14" s="8"/>
      <c r="F14" s="8"/>
      <c r="G14" s="8"/>
      <c r="H14" s="8"/>
    </row>
    <row r="15" spans="1:9" s="1" customFormat="1">
      <c r="A15" s="11"/>
      <c r="B15" s="46"/>
      <c r="C15" s="46" t="s">
        <v>146</v>
      </c>
      <c r="D15" s="46" t="s">
        <v>147</v>
      </c>
      <c r="E15" s="46" t="s">
        <v>148</v>
      </c>
      <c r="F15" s="46" t="s">
        <v>149</v>
      </c>
      <c r="G15" s="46" t="s">
        <v>150</v>
      </c>
      <c r="H15" s="11" t="s">
        <v>151</v>
      </c>
      <c r="I15" s="3"/>
    </row>
    <row r="16" spans="1:9">
      <c r="A16" s="12"/>
      <c r="B16" s="2"/>
      <c r="C16" s="2"/>
      <c r="D16" s="2"/>
      <c r="E16" s="2"/>
      <c r="F16" s="2"/>
      <c r="G16" s="2"/>
      <c r="H16" s="2"/>
    </row>
    <row r="17" spans="1:9">
      <c r="A17" s="11"/>
      <c r="B17" s="2"/>
      <c r="C17" s="2"/>
      <c r="D17" s="2"/>
      <c r="E17" s="2"/>
      <c r="F17" s="2"/>
      <c r="G17" s="2"/>
      <c r="H17" s="2"/>
    </row>
    <row r="18" spans="1:9" ht="15.75">
      <c r="A18" s="42" t="s">
        <v>52</v>
      </c>
      <c r="B18" s="54"/>
      <c r="C18" s="54"/>
      <c r="D18" s="54"/>
      <c r="E18" s="54"/>
      <c r="F18" s="54"/>
      <c r="G18" s="54"/>
      <c r="H18" s="54"/>
    </row>
    <row r="19" spans="1:9" ht="15.75">
      <c r="A19" s="47" t="s">
        <v>3</v>
      </c>
      <c r="B19" s="48"/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8">
        <f t="shared" ref="H19:H24" si="0">SUM(C19:G19)</f>
        <v>0</v>
      </c>
    </row>
    <row r="20" spans="1:9" ht="15.75">
      <c r="A20" s="47" t="s">
        <v>53</v>
      </c>
      <c r="B20" s="48"/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8">
        <f t="shared" si="0"/>
        <v>0</v>
      </c>
    </row>
    <row r="21" spans="1:9" ht="15.75">
      <c r="A21" s="47" t="s">
        <v>54</v>
      </c>
      <c r="B21" s="48"/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8">
        <f t="shared" si="0"/>
        <v>0</v>
      </c>
    </row>
    <row r="22" spans="1:9" ht="15.75">
      <c r="A22" s="47" t="s">
        <v>55</v>
      </c>
      <c r="B22" s="48"/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8">
        <f t="shared" si="0"/>
        <v>0</v>
      </c>
    </row>
    <row r="23" spans="1:9" ht="15.75">
      <c r="A23" s="47" t="s">
        <v>56</v>
      </c>
      <c r="B23" s="48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8">
        <f t="shared" si="0"/>
        <v>0</v>
      </c>
    </row>
    <row r="24" spans="1:9" ht="15.75">
      <c r="A24" s="47" t="s">
        <v>57</v>
      </c>
      <c r="B24" s="48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8">
        <f t="shared" si="0"/>
        <v>0</v>
      </c>
      <c r="I24" s="9"/>
    </row>
    <row r="25" spans="1:9" s="9" customFormat="1" ht="15.75">
      <c r="A25" s="36" t="s">
        <v>58</v>
      </c>
      <c r="B25" s="35"/>
      <c r="C25" s="35">
        <f t="shared" ref="C25:H25" si="1">SUM(C19:C24)</f>
        <v>0</v>
      </c>
      <c r="D25" s="35">
        <f t="shared" si="1"/>
        <v>0</v>
      </c>
      <c r="E25" s="35">
        <f t="shared" si="1"/>
        <v>0</v>
      </c>
      <c r="F25" s="35">
        <f t="shared" si="1"/>
        <v>0</v>
      </c>
      <c r="G25" s="35">
        <f t="shared" si="1"/>
        <v>0</v>
      </c>
      <c r="H25" s="35">
        <f t="shared" si="1"/>
        <v>0</v>
      </c>
      <c r="I25"/>
    </row>
    <row r="26" spans="1:9" customFormat="1">
      <c r="I26" s="10"/>
    </row>
    <row r="27" spans="1:9" s="10" customFormat="1" ht="15.75">
      <c r="A27" s="42" t="s">
        <v>59</v>
      </c>
      <c r="B27" s="54"/>
      <c r="C27" s="54"/>
      <c r="D27" s="54"/>
      <c r="E27" s="54"/>
      <c r="F27" s="54"/>
      <c r="G27" s="54"/>
      <c r="H27" s="54"/>
    </row>
    <row r="28" spans="1:9" s="10" customFormat="1" ht="18.75">
      <c r="A28" s="50" t="s">
        <v>60</v>
      </c>
      <c r="B28" s="51">
        <f t="shared" ref="B28:B33" si="2">IFERROR(SUM(H28/$H$25),0)</f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3">
        <f>SUM(C28:G28)</f>
        <v>0</v>
      </c>
    </row>
    <row r="29" spans="1:9" s="10" customFormat="1" ht="18.75">
      <c r="A29" s="50" t="s">
        <v>61</v>
      </c>
      <c r="B29" s="51">
        <f t="shared" si="2"/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3">
        <f>SUM(C29:G29)</f>
        <v>0</v>
      </c>
    </row>
    <row r="30" spans="1:9" s="10" customFormat="1" ht="18.75">
      <c r="A30" s="50" t="s">
        <v>62</v>
      </c>
      <c r="B30" s="51">
        <f t="shared" si="2"/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3">
        <f>SUM(C30:G30)</f>
        <v>0</v>
      </c>
    </row>
    <row r="31" spans="1:9" s="10" customFormat="1" ht="18.75">
      <c r="A31" s="50" t="s">
        <v>63</v>
      </c>
      <c r="B31" s="51">
        <f t="shared" si="2"/>
        <v>0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3">
        <f>SUM(C31:G31)</f>
        <v>0</v>
      </c>
    </row>
    <row r="32" spans="1:9" s="10" customFormat="1" ht="18.75">
      <c r="A32" s="50" t="s">
        <v>64</v>
      </c>
      <c r="B32" s="51">
        <f t="shared" si="2"/>
        <v>0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3">
        <f>SUM(C32:G32)</f>
        <v>0</v>
      </c>
    </row>
    <row r="33" spans="1:9" s="10" customFormat="1" ht="18.75">
      <c r="A33" s="36" t="s">
        <v>65</v>
      </c>
      <c r="B33" s="31">
        <f t="shared" si="2"/>
        <v>0</v>
      </c>
      <c r="C33" s="35">
        <f t="shared" ref="C33:G33" si="3">SUM(C28:C32)</f>
        <v>0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>SUM(H28:H32)</f>
        <v>0</v>
      </c>
      <c r="I33"/>
    </row>
    <row r="34" spans="1:9" customFormat="1">
      <c r="I34" s="4"/>
    </row>
    <row r="35" spans="1:9" s="4" customFormat="1" ht="15.75">
      <c r="A35" s="37" t="s">
        <v>66</v>
      </c>
      <c r="B35" s="54"/>
      <c r="C35" s="37"/>
      <c r="D35" s="37"/>
      <c r="E35" s="37"/>
      <c r="F35" s="37"/>
      <c r="G35" s="37"/>
      <c r="H35" s="37"/>
      <c r="I35" s="10"/>
    </row>
    <row r="36" spans="1:9" s="10" customFormat="1" ht="18.75">
      <c r="A36" s="32" t="s">
        <v>67</v>
      </c>
      <c r="B36" s="22">
        <f t="shared" ref="B36:B37" si="4">IFERROR(SUM(H36/$H$25),0)</f>
        <v>0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33">
        <f>SUM(C36:G36)</f>
        <v>0</v>
      </c>
    </row>
    <row r="37" spans="1:9" s="10" customFormat="1" ht="18.75">
      <c r="A37" s="32" t="s">
        <v>68</v>
      </c>
      <c r="B37" s="22">
        <f t="shared" si="4"/>
        <v>0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33">
        <f>SUM(C37:G37)</f>
        <v>0</v>
      </c>
    </row>
    <row r="38" spans="1:9" s="10" customFormat="1" ht="18.75">
      <c r="A38" s="36" t="s">
        <v>69</v>
      </c>
      <c r="B38" s="31">
        <f>IFERROR(SUM(H38/$H$25),0)</f>
        <v>0</v>
      </c>
      <c r="C38" s="35">
        <f>SUM(C36:C37)</f>
        <v>0</v>
      </c>
      <c r="D38" s="35">
        <f t="shared" ref="D38:H38" si="5">SUM(D36:D37)</f>
        <v>0</v>
      </c>
      <c r="E38" s="35">
        <f t="shared" si="5"/>
        <v>0</v>
      </c>
      <c r="F38" s="35">
        <f>SUM(F36:F37)</f>
        <v>0</v>
      </c>
      <c r="G38" s="35">
        <f t="shared" si="5"/>
        <v>0</v>
      </c>
      <c r="H38" s="35">
        <f t="shared" si="5"/>
        <v>0</v>
      </c>
      <c r="I38"/>
    </row>
    <row r="39" spans="1:9" customFormat="1">
      <c r="I39" s="4"/>
    </row>
    <row r="40" spans="1:9" s="4" customFormat="1" ht="15.75">
      <c r="A40" s="37" t="s">
        <v>136</v>
      </c>
      <c r="B40" s="54"/>
      <c r="C40" s="37"/>
      <c r="D40" s="37"/>
      <c r="E40" s="37"/>
      <c r="F40" s="37"/>
      <c r="G40" s="37"/>
      <c r="H40" s="37"/>
      <c r="I40" s="10"/>
    </row>
    <row r="41" spans="1:9" s="10" customFormat="1" ht="18.75">
      <c r="A41" s="26" t="s">
        <v>71</v>
      </c>
      <c r="B41" s="23">
        <f t="shared" ref="B41:B59" si="6">IFERROR(SUM(H41/$H$25),0)</f>
        <v>0</v>
      </c>
      <c r="C41" s="45">
        <v>0</v>
      </c>
      <c r="D41" s="45">
        <v>0</v>
      </c>
      <c r="E41" s="45">
        <v>0</v>
      </c>
      <c r="F41" s="45">
        <v>0</v>
      </c>
      <c r="G41" s="45">
        <v>0</v>
      </c>
      <c r="H41" s="29">
        <f t="shared" ref="H41:H58" si="7">SUM(C41:G41)</f>
        <v>0</v>
      </c>
    </row>
    <row r="42" spans="1:9" s="10" customFormat="1" ht="18.75">
      <c r="A42" s="26" t="s">
        <v>72</v>
      </c>
      <c r="B42" s="23">
        <f t="shared" si="6"/>
        <v>0</v>
      </c>
      <c r="C42" s="45">
        <v>0</v>
      </c>
      <c r="D42" s="45">
        <v>0</v>
      </c>
      <c r="E42" s="45">
        <v>0</v>
      </c>
      <c r="F42" s="45">
        <v>0</v>
      </c>
      <c r="G42" s="45">
        <v>0</v>
      </c>
      <c r="H42" s="29">
        <f t="shared" si="7"/>
        <v>0</v>
      </c>
    </row>
    <row r="43" spans="1:9" s="10" customFormat="1" ht="18.75">
      <c r="A43" s="26" t="s">
        <v>73</v>
      </c>
      <c r="B43" s="23">
        <f t="shared" si="6"/>
        <v>0</v>
      </c>
      <c r="C43" s="45">
        <v>0</v>
      </c>
      <c r="D43" s="45">
        <v>0</v>
      </c>
      <c r="E43" s="45">
        <v>0</v>
      </c>
      <c r="F43" s="45">
        <v>0</v>
      </c>
      <c r="G43" s="45">
        <v>0</v>
      </c>
      <c r="H43" s="29">
        <f t="shared" si="7"/>
        <v>0</v>
      </c>
    </row>
    <row r="44" spans="1:9" s="10" customFormat="1" ht="18.75">
      <c r="A44" s="26" t="s">
        <v>74</v>
      </c>
      <c r="B44" s="23">
        <f t="shared" si="6"/>
        <v>0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  <c r="H44" s="29">
        <f t="shared" si="7"/>
        <v>0</v>
      </c>
    </row>
    <row r="45" spans="1:9" s="10" customFormat="1" ht="18.75">
      <c r="A45" s="26" t="s">
        <v>75</v>
      </c>
      <c r="B45" s="23">
        <f t="shared" si="6"/>
        <v>0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29">
        <f t="shared" si="7"/>
        <v>0</v>
      </c>
    </row>
    <row r="46" spans="1:9" s="10" customFormat="1" ht="18.75">
      <c r="A46" s="26" t="s">
        <v>76</v>
      </c>
      <c r="B46" s="23">
        <f t="shared" si="6"/>
        <v>0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29">
        <f t="shared" si="7"/>
        <v>0</v>
      </c>
    </row>
    <row r="47" spans="1:9" s="10" customFormat="1" ht="18.75">
      <c r="A47" s="27" t="s">
        <v>77</v>
      </c>
      <c r="B47" s="23">
        <f t="shared" si="6"/>
        <v>0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  <c r="H47" s="30">
        <f t="shared" si="7"/>
        <v>0</v>
      </c>
    </row>
    <row r="48" spans="1:9" s="10" customFormat="1" ht="18.75">
      <c r="A48" s="26" t="s">
        <v>78</v>
      </c>
      <c r="B48" s="23">
        <f t="shared" si="6"/>
        <v>0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  <c r="H48" s="29">
        <f t="shared" si="7"/>
        <v>0</v>
      </c>
    </row>
    <row r="49" spans="1:9" s="10" customFormat="1" ht="18.75">
      <c r="A49" s="26" t="s">
        <v>79</v>
      </c>
      <c r="B49" s="23">
        <f t="shared" si="6"/>
        <v>0</v>
      </c>
      <c r="C49" s="45">
        <v>0</v>
      </c>
      <c r="D49" s="45">
        <v>0</v>
      </c>
      <c r="E49" s="45">
        <v>0</v>
      </c>
      <c r="F49" s="45">
        <v>0</v>
      </c>
      <c r="G49" s="45">
        <v>0</v>
      </c>
      <c r="H49" s="29">
        <f t="shared" si="7"/>
        <v>0</v>
      </c>
    </row>
    <row r="50" spans="1:9" s="10" customFormat="1" ht="18.75">
      <c r="A50" s="26" t="s">
        <v>80</v>
      </c>
      <c r="B50" s="23">
        <f t="shared" si="6"/>
        <v>0</v>
      </c>
      <c r="C50" s="45">
        <v>0</v>
      </c>
      <c r="D50" s="45">
        <v>0</v>
      </c>
      <c r="E50" s="45">
        <v>0</v>
      </c>
      <c r="F50" s="45">
        <v>0</v>
      </c>
      <c r="G50" s="45">
        <v>0</v>
      </c>
      <c r="H50" s="29">
        <f t="shared" si="7"/>
        <v>0</v>
      </c>
    </row>
    <row r="51" spans="1:9" s="10" customFormat="1" ht="18.75">
      <c r="A51" s="26" t="s">
        <v>81</v>
      </c>
      <c r="B51" s="23">
        <f t="shared" si="6"/>
        <v>0</v>
      </c>
      <c r="C51" s="45">
        <v>0</v>
      </c>
      <c r="D51" s="45">
        <v>0</v>
      </c>
      <c r="E51" s="45">
        <v>0</v>
      </c>
      <c r="F51" s="45">
        <v>0</v>
      </c>
      <c r="G51" s="45">
        <v>0</v>
      </c>
      <c r="H51" s="29">
        <f t="shared" si="7"/>
        <v>0</v>
      </c>
    </row>
    <row r="52" spans="1:9" s="10" customFormat="1" ht="18.75">
      <c r="A52" s="26" t="s">
        <v>82</v>
      </c>
      <c r="B52" s="23">
        <f t="shared" si="6"/>
        <v>0</v>
      </c>
      <c r="C52" s="45">
        <v>0</v>
      </c>
      <c r="D52" s="45">
        <v>0</v>
      </c>
      <c r="E52" s="45">
        <v>0</v>
      </c>
      <c r="F52" s="45">
        <v>0</v>
      </c>
      <c r="G52" s="45">
        <v>0</v>
      </c>
      <c r="H52" s="30">
        <f t="shared" si="7"/>
        <v>0</v>
      </c>
    </row>
    <row r="53" spans="1:9" s="10" customFormat="1" ht="18.75">
      <c r="A53" s="26" t="s">
        <v>83</v>
      </c>
      <c r="B53" s="23">
        <f t="shared" si="6"/>
        <v>0</v>
      </c>
      <c r="C53" s="45">
        <v>0</v>
      </c>
      <c r="D53" s="45">
        <v>0</v>
      </c>
      <c r="E53" s="45">
        <v>0</v>
      </c>
      <c r="F53" s="45">
        <v>0</v>
      </c>
      <c r="G53" s="45">
        <v>0</v>
      </c>
      <c r="H53" s="29">
        <f t="shared" si="7"/>
        <v>0</v>
      </c>
    </row>
    <row r="54" spans="1:9" s="10" customFormat="1" ht="18.75">
      <c r="A54" s="26" t="s">
        <v>84</v>
      </c>
      <c r="B54" s="23">
        <f t="shared" si="6"/>
        <v>0</v>
      </c>
      <c r="C54" s="45">
        <v>0</v>
      </c>
      <c r="D54" s="45">
        <v>0</v>
      </c>
      <c r="E54" s="45">
        <v>0</v>
      </c>
      <c r="F54" s="45">
        <v>0</v>
      </c>
      <c r="G54" s="45">
        <v>0</v>
      </c>
      <c r="H54" s="29">
        <f t="shared" si="7"/>
        <v>0</v>
      </c>
    </row>
    <row r="55" spans="1:9" s="10" customFormat="1" ht="18.75">
      <c r="A55" s="26" t="s">
        <v>85</v>
      </c>
      <c r="B55" s="23">
        <f t="shared" si="6"/>
        <v>0</v>
      </c>
      <c r="C55" s="45">
        <v>0</v>
      </c>
      <c r="D55" s="45">
        <v>0</v>
      </c>
      <c r="E55" s="45">
        <v>0</v>
      </c>
      <c r="F55" s="45">
        <v>0</v>
      </c>
      <c r="G55" s="45">
        <v>0</v>
      </c>
      <c r="H55" s="29">
        <f t="shared" si="7"/>
        <v>0</v>
      </c>
    </row>
    <row r="56" spans="1:9" s="10" customFormat="1" ht="18.75">
      <c r="A56" s="28" t="s">
        <v>86</v>
      </c>
      <c r="B56" s="23">
        <f t="shared" si="6"/>
        <v>0</v>
      </c>
      <c r="C56" s="45">
        <v>0</v>
      </c>
      <c r="D56" s="45">
        <v>0</v>
      </c>
      <c r="E56" s="45">
        <v>0</v>
      </c>
      <c r="F56" s="45">
        <v>0</v>
      </c>
      <c r="G56" s="45">
        <v>0</v>
      </c>
      <c r="H56" s="29">
        <f t="shared" si="7"/>
        <v>0</v>
      </c>
    </row>
    <row r="57" spans="1:9" s="10" customFormat="1" ht="18.75">
      <c r="A57" s="26"/>
      <c r="B57" s="23">
        <f t="shared" si="6"/>
        <v>0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  <c r="H57" s="29">
        <f t="shared" si="7"/>
        <v>0</v>
      </c>
    </row>
    <row r="58" spans="1:9" s="10" customFormat="1" ht="18.75">
      <c r="A58" s="26"/>
      <c r="B58" s="23">
        <f t="shared" si="6"/>
        <v>0</v>
      </c>
      <c r="C58" s="45">
        <v>0</v>
      </c>
      <c r="D58" s="45">
        <v>0</v>
      </c>
      <c r="E58" s="45">
        <v>0</v>
      </c>
      <c r="F58" s="45">
        <v>0</v>
      </c>
      <c r="G58" s="45">
        <v>0</v>
      </c>
      <c r="H58" s="29">
        <f t="shared" si="7"/>
        <v>0</v>
      </c>
    </row>
    <row r="59" spans="1:9" s="10" customFormat="1" ht="18.75">
      <c r="A59" s="37" t="s">
        <v>87</v>
      </c>
      <c r="B59" s="31">
        <f t="shared" si="6"/>
        <v>0</v>
      </c>
      <c r="C59" s="35">
        <f t="shared" ref="C59:H59" si="8">SUM(C41:C58)</f>
        <v>0</v>
      </c>
      <c r="D59" s="35">
        <f t="shared" si="8"/>
        <v>0</v>
      </c>
      <c r="E59" s="35">
        <f t="shared" si="8"/>
        <v>0</v>
      </c>
      <c r="F59" s="35">
        <f t="shared" si="8"/>
        <v>0</v>
      </c>
      <c r="G59" s="35">
        <f t="shared" si="8"/>
        <v>0</v>
      </c>
      <c r="H59" s="35">
        <f t="shared" si="8"/>
        <v>0</v>
      </c>
    </row>
    <row r="60" spans="1:9" customFormat="1"/>
    <row r="61" spans="1:9" s="4" customFormat="1" ht="15.75">
      <c r="A61" s="37" t="s">
        <v>127</v>
      </c>
      <c r="B61" s="54"/>
      <c r="C61" s="37"/>
      <c r="D61" s="37"/>
      <c r="E61" s="37"/>
      <c r="F61" s="37"/>
      <c r="G61" s="37"/>
      <c r="H61" s="37"/>
      <c r="I61" s="10"/>
    </row>
    <row r="62" spans="1:9" s="10" customFormat="1" ht="18.75">
      <c r="A62" s="26" t="s">
        <v>89</v>
      </c>
      <c r="B62" s="23">
        <f>IFERROR(SUM(H62/$H$25),0)</f>
        <v>0</v>
      </c>
      <c r="C62" s="45">
        <v>0</v>
      </c>
      <c r="D62" s="45">
        <v>0</v>
      </c>
      <c r="E62" s="45">
        <v>0</v>
      </c>
      <c r="F62" s="45">
        <v>0</v>
      </c>
      <c r="G62" s="45">
        <v>0</v>
      </c>
      <c r="H62" s="45">
        <f t="shared" ref="H62:H91" si="9">SUM(C62:G62)</f>
        <v>0</v>
      </c>
    </row>
    <row r="63" spans="1:9" s="10" customFormat="1" ht="18.75">
      <c r="A63" s="26" t="s">
        <v>90</v>
      </c>
      <c r="B63" s="23">
        <f>IFERROR(SUM(H63/$H$25),0)</f>
        <v>0</v>
      </c>
      <c r="C63" s="45">
        <v>0</v>
      </c>
      <c r="D63" s="45">
        <v>0</v>
      </c>
      <c r="E63" s="45">
        <v>0</v>
      </c>
      <c r="F63" s="45">
        <v>0</v>
      </c>
      <c r="G63" s="45">
        <v>0</v>
      </c>
      <c r="H63" s="45">
        <f t="shared" si="9"/>
        <v>0</v>
      </c>
    </row>
    <row r="64" spans="1:9" s="10" customFormat="1" ht="18.75">
      <c r="A64" s="26" t="s">
        <v>91</v>
      </c>
      <c r="B64" s="23">
        <f t="shared" ref="B64:B92" si="10">IFERROR(SUM(H64/$H$25),0)</f>
        <v>0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  <c r="H64" s="45">
        <f t="shared" si="9"/>
        <v>0</v>
      </c>
    </row>
    <row r="65" spans="1:8" s="10" customFormat="1" ht="18.75">
      <c r="A65" s="26" t="s">
        <v>92</v>
      </c>
      <c r="B65" s="23">
        <f t="shared" si="10"/>
        <v>0</v>
      </c>
      <c r="C65" s="45">
        <v>0</v>
      </c>
      <c r="D65" s="45">
        <v>0</v>
      </c>
      <c r="E65" s="45">
        <v>0</v>
      </c>
      <c r="F65" s="45">
        <v>0</v>
      </c>
      <c r="G65" s="45">
        <v>0</v>
      </c>
      <c r="H65" s="45">
        <f t="shared" si="9"/>
        <v>0</v>
      </c>
    </row>
    <row r="66" spans="1:8" s="10" customFormat="1" ht="18.75">
      <c r="A66" s="26" t="s">
        <v>93</v>
      </c>
      <c r="B66" s="23">
        <f t="shared" si="10"/>
        <v>0</v>
      </c>
      <c r="C66" s="45">
        <v>0</v>
      </c>
      <c r="D66" s="45">
        <v>0</v>
      </c>
      <c r="E66" s="45">
        <v>0</v>
      </c>
      <c r="F66" s="45">
        <v>0</v>
      </c>
      <c r="G66" s="45">
        <v>0</v>
      </c>
      <c r="H66" s="45">
        <f t="shared" si="9"/>
        <v>0</v>
      </c>
    </row>
    <row r="67" spans="1:8" s="10" customFormat="1" ht="18.75">
      <c r="A67" s="26" t="s">
        <v>94</v>
      </c>
      <c r="B67" s="23">
        <f t="shared" si="10"/>
        <v>0</v>
      </c>
      <c r="C67" s="45">
        <v>0</v>
      </c>
      <c r="D67" s="45">
        <v>0</v>
      </c>
      <c r="E67" s="45">
        <v>0</v>
      </c>
      <c r="F67" s="45">
        <v>0</v>
      </c>
      <c r="G67" s="45">
        <v>0</v>
      </c>
      <c r="H67" s="45">
        <f t="shared" si="9"/>
        <v>0</v>
      </c>
    </row>
    <row r="68" spans="1:8" s="10" customFormat="1" ht="18.75">
      <c r="A68" s="26" t="s">
        <v>95</v>
      </c>
      <c r="B68" s="23">
        <f t="shared" si="10"/>
        <v>0</v>
      </c>
      <c r="C68" s="45">
        <v>0</v>
      </c>
      <c r="D68" s="45">
        <v>0</v>
      </c>
      <c r="E68" s="45">
        <v>0</v>
      </c>
      <c r="F68" s="45">
        <v>0</v>
      </c>
      <c r="G68" s="45">
        <v>0</v>
      </c>
      <c r="H68" s="45">
        <f t="shared" si="9"/>
        <v>0</v>
      </c>
    </row>
    <row r="69" spans="1:8" s="10" customFormat="1" ht="18.75">
      <c r="A69" s="26" t="s">
        <v>96</v>
      </c>
      <c r="B69" s="23">
        <f t="shared" si="10"/>
        <v>0</v>
      </c>
      <c r="C69" s="45">
        <v>0</v>
      </c>
      <c r="D69" s="45">
        <v>0</v>
      </c>
      <c r="E69" s="45">
        <v>0</v>
      </c>
      <c r="F69" s="45">
        <v>0</v>
      </c>
      <c r="G69" s="45">
        <v>0</v>
      </c>
      <c r="H69" s="45">
        <f t="shared" si="9"/>
        <v>0</v>
      </c>
    </row>
    <row r="70" spans="1:8" s="10" customFormat="1" ht="18.75">
      <c r="A70" s="26" t="s">
        <v>97</v>
      </c>
      <c r="B70" s="23">
        <f t="shared" si="10"/>
        <v>0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45">
        <f t="shared" si="9"/>
        <v>0</v>
      </c>
    </row>
    <row r="71" spans="1:8" s="10" customFormat="1" ht="18.75">
      <c r="A71" s="26" t="s">
        <v>98</v>
      </c>
      <c r="B71" s="23">
        <f t="shared" si="10"/>
        <v>0</v>
      </c>
      <c r="C71" s="45">
        <v>0</v>
      </c>
      <c r="D71" s="45">
        <v>0</v>
      </c>
      <c r="E71" s="45">
        <v>0</v>
      </c>
      <c r="F71" s="45">
        <v>0</v>
      </c>
      <c r="G71" s="45">
        <v>0</v>
      </c>
      <c r="H71" s="45">
        <f t="shared" si="9"/>
        <v>0</v>
      </c>
    </row>
    <row r="72" spans="1:8" s="10" customFormat="1" ht="18.75">
      <c r="A72" s="26" t="s">
        <v>99</v>
      </c>
      <c r="B72" s="23">
        <f t="shared" si="10"/>
        <v>0</v>
      </c>
      <c r="C72" s="45">
        <v>0</v>
      </c>
      <c r="D72" s="45">
        <v>0</v>
      </c>
      <c r="E72" s="45">
        <v>0</v>
      </c>
      <c r="F72" s="45">
        <v>0</v>
      </c>
      <c r="G72" s="45">
        <v>0</v>
      </c>
      <c r="H72" s="45">
        <f t="shared" si="9"/>
        <v>0</v>
      </c>
    </row>
    <row r="73" spans="1:8" s="10" customFormat="1" ht="18.75">
      <c r="A73" s="26" t="s">
        <v>100</v>
      </c>
      <c r="B73" s="23">
        <f t="shared" si="10"/>
        <v>0</v>
      </c>
      <c r="C73" s="45">
        <v>0</v>
      </c>
      <c r="D73" s="45">
        <v>0</v>
      </c>
      <c r="E73" s="45">
        <v>0</v>
      </c>
      <c r="F73" s="45">
        <v>0</v>
      </c>
      <c r="G73" s="45">
        <v>0</v>
      </c>
      <c r="H73" s="45">
        <f t="shared" si="9"/>
        <v>0</v>
      </c>
    </row>
    <row r="74" spans="1:8" s="10" customFormat="1" ht="18.75">
      <c r="A74" s="26" t="s">
        <v>101</v>
      </c>
      <c r="B74" s="23">
        <f t="shared" si="10"/>
        <v>0</v>
      </c>
      <c r="C74" s="45">
        <v>0</v>
      </c>
      <c r="D74" s="45">
        <v>0</v>
      </c>
      <c r="E74" s="45">
        <v>0</v>
      </c>
      <c r="F74" s="45">
        <v>0</v>
      </c>
      <c r="G74" s="45">
        <v>0</v>
      </c>
      <c r="H74" s="45">
        <f t="shared" si="9"/>
        <v>0</v>
      </c>
    </row>
    <row r="75" spans="1:8" s="10" customFormat="1" ht="18.75">
      <c r="A75" s="26" t="s">
        <v>102</v>
      </c>
      <c r="B75" s="23">
        <f t="shared" si="10"/>
        <v>0</v>
      </c>
      <c r="C75" s="45">
        <v>0</v>
      </c>
      <c r="D75" s="45">
        <v>0</v>
      </c>
      <c r="E75" s="45">
        <v>0</v>
      </c>
      <c r="F75" s="45">
        <v>0</v>
      </c>
      <c r="G75" s="45">
        <v>0</v>
      </c>
      <c r="H75" s="45">
        <f t="shared" si="9"/>
        <v>0</v>
      </c>
    </row>
    <row r="76" spans="1:8" s="10" customFormat="1" ht="18.75">
      <c r="A76" s="26" t="s">
        <v>103</v>
      </c>
      <c r="B76" s="23">
        <f t="shared" si="10"/>
        <v>0</v>
      </c>
      <c r="C76" s="45">
        <v>0</v>
      </c>
      <c r="D76" s="45">
        <v>0</v>
      </c>
      <c r="E76" s="45">
        <v>0</v>
      </c>
      <c r="F76" s="45">
        <v>0</v>
      </c>
      <c r="G76" s="45">
        <v>0</v>
      </c>
      <c r="H76" s="45">
        <f t="shared" si="9"/>
        <v>0</v>
      </c>
    </row>
    <row r="77" spans="1:8" s="10" customFormat="1" ht="18.75">
      <c r="A77" s="26" t="s">
        <v>104</v>
      </c>
      <c r="B77" s="23">
        <f t="shared" si="10"/>
        <v>0</v>
      </c>
      <c r="C77" s="45">
        <v>0</v>
      </c>
      <c r="D77" s="45">
        <v>0</v>
      </c>
      <c r="E77" s="45">
        <v>0</v>
      </c>
      <c r="F77" s="45">
        <v>0</v>
      </c>
      <c r="G77" s="45">
        <v>0</v>
      </c>
      <c r="H77" s="45">
        <f t="shared" si="9"/>
        <v>0</v>
      </c>
    </row>
    <row r="78" spans="1:8" s="10" customFormat="1" ht="18.75">
      <c r="A78" s="26" t="s">
        <v>105</v>
      </c>
      <c r="B78" s="23">
        <f t="shared" si="10"/>
        <v>0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  <c r="H78" s="45">
        <f t="shared" si="9"/>
        <v>0</v>
      </c>
    </row>
    <row r="79" spans="1:8" s="10" customFormat="1" ht="18.75">
      <c r="A79" s="26" t="s">
        <v>106</v>
      </c>
      <c r="B79" s="23">
        <f t="shared" si="10"/>
        <v>0</v>
      </c>
      <c r="C79" s="45">
        <v>0</v>
      </c>
      <c r="D79" s="45">
        <v>0</v>
      </c>
      <c r="E79" s="45">
        <v>0</v>
      </c>
      <c r="F79" s="45">
        <v>0</v>
      </c>
      <c r="G79" s="45">
        <v>0</v>
      </c>
      <c r="H79" s="45">
        <f t="shared" si="9"/>
        <v>0</v>
      </c>
    </row>
    <row r="80" spans="1:8" s="10" customFormat="1" ht="18.75">
      <c r="A80" s="26" t="s">
        <v>107</v>
      </c>
      <c r="B80" s="23">
        <f t="shared" si="10"/>
        <v>0</v>
      </c>
      <c r="C80" s="45">
        <v>0</v>
      </c>
      <c r="D80" s="45">
        <v>0</v>
      </c>
      <c r="E80" s="45">
        <v>0</v>
      </c>
      <c r="F80" s="45">
        <v>0</v>
      </c>
      <c r="G80" s="45">
        <v>0</v>
      </c>
      <c r="H80" s="45">
        <f t="shared" si="9"/>
        <v>0</v>
      </c>
    </row>
    <row r="81" spans="1:9" s="10" customFormat="1" ht="18.75">
      <c r="A81" s="26" t="s">
        <v>108</v>
      </c>
      <c r="B81" s="23">
        <f t="shared" si="10"/>
        <v>0</v>
      </c>
      <c r="C81" s="45">
        <v>0</v>
      </c>
      <c r="D81" s="45">
        <v>0</v>
      </c>
      <c r="E81" s="45">
        <v>0</v>
      </c>
      <c r="F81" s="45">
        <v>0</v>
      </c>
      <c r="G81" s="45">
        <v>0</v>
      </c>
      <c r="H81" s="45">
        <f t="shared" si="9"/>
        <v>0</v>
      </c>
    </row>
    <row r="82" spans="1:9" s="10" customFormat="1" ht="18.75">
      <c r="A82" s="26" t="s">
        <v>109</v>
      </c>
      <c r="B82" s="23">
        <f>IFERROR(SUM(H82/$H$25),0)</f>
        <v>0</v>
      </c>
      <c r="C82" s="45">
        <v>0</v>
      </c>
      <c r="D82" s="45">
        <v>0</v>
      </c>
      <c r="E82" s="45">
        <v>0</v>
      </c>
      <c r="F82" s="45">
        <v>0</v>
      </c>
      <c r="G82" s="45">
        <v>0</v>
      </c>
      <c r="H82" s="45">
        <f t="shared" si="9"/>
        <v>0</v>
      </c>
    </row>
    <row r="83" spans="1:9" s="10" customFormat="1" ht="18.75">
      <c r="A83" s="26" t="s">
        <v>110</v>
      </c>
      <c r="B83" s="23">
        <f>IFERROR(SUM(H83/$H$25),0)</f>
        <v>0</v>
      </c>
      <c r="C83" s="45">
        <v>0</v>
      </c>
      <c r="D83" s="45">
        <v>0</v>
      </c>
      <c r="E83" s="45">
        <v>0</v>
      </c>
      <c r="F83" s="45">
        <v>0</v>
      </c>
      <c r="G83" s="45">
        <v>0</v>
      </c>
      <c r="H83" s="45">
        <f t="shared" si="9"/>
        <v>0</v>
      </c>
    </row>
    <row r="84" spans="1:9" s="10" customFormat="1" ht="18.75">
      <c r="A84" s="26" t="s">
        <v>111</v>
      </c>
      <c r="B84" s="23">
        <f t="shared" si="10"/>
        <v>0</v>
      </c>
      <c r="C84" s="45">
        <v>0</v>
      </c>
      <c r="D84" s="45">
        <v>0</v>
      </c>
      <c r="E84" s="45">
        <v>0</v>
      </c>
      <c r="F84" s="45">
        <v>0</v>
      </c>
      <c r="G84" s="45">
        <v>0</v>
      </c>
      <c r="H84" s="45">
        <f t="shared" si="9"/>
        <v>0</v>
      </c>
    </row>
    <row r="85" spans="1:9" s="10" customFormat="1" ht="18.75">
      <c r="A85" s="26" t="s">
        <v>112</v>
      </c>
      <c r="B85" s="23">
        <f t="shared" si="10"/>
        <v>0</v>
      </c>
      <c r="C85" s="45">
        <v>0</v>
      </c>
      <c r="D85" s="45">
        <v>0</v>
      </c>
      <c r="E85" s="45">
        <v>0</v>
      </c>
      <c r="F85" s="45">
        <v>0</v>
      </c>
      <c r="G85" s="45">
        <v>0</v>
      </c>
      <c r="H85" s="45">
        <f t="shared" si="9"/>
        <v>0</v>
      </c>
    </row>
    <row r="86" spans="1:9" s="10" customFormat="1" ht="18.75">
      <c r="A86" s="26" t="s">
        <v>113</v>
      </c>
      <c r="B86" s="23">
        <f t="shared" si="10"/>
        <v>0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  <c r="H86" s="45">
        <f t="shared" si="9"/>
        <v>0</v>
      </c>
    </row>
    <row r="87" spans="1:9" s="10" customFormat="1" ht="18.75">
      <c r="A87" s="26" t="s">
        <v>114</v>
      </c>
      <c r="B87" s="23">
        <f t="shared" si="10"/>
        <v>0</v>
      </c>
      <c r="C87" s="45">
        <v>0</v>
      </c>
      <c r="D87" s="45">
        <v>0</v>
      </c>
      <c r="E87" s="45">
        <v>0</v>
      </c>
      <c r="F87" s="45">
        <v>0</v>
      </c>
      <c r="G87" s="45">
        <v>0</v>
      </c>
      <c r="H87" s="45">
        <f t="shared" si="9"/>
        <v>0</v>
      </c>
    </row>
    <row r="88" spans="1:9" s="10" customFormat="1" ht="18.75">
      <c r="A88" s="26"/>
      <c r="B88" s="23">
        <f t="shared" si="10"/>
        <v>0</v>
      </c>
      <c r="C88" s="45">
        <v>0</v>
      </c>
      <c r="D88" s="45">
        <v>0</v>
      </c>
      <c r="E88" s="45">
        <v>0</v>
      </c>
      <c r="F88" s="45">
        <v>0</v>
      </c>
      <c r="G88" s="45">
        <v>0</v>
      </c>
      <c r="H88" s="45">
        <f t="shared" si="9"/>
        <v>0</v>
      </c>
    </row>
    <row r="89" spans="1:9" s="10" customFormat="1" ht="18.75">
      <c r="A89" s="26"/>
      <c r="B89" s="23">
        <f t="shared" si="10"/>
        <v>0</v>
      </c>
      <c r="C89" s="45">
        <v>0</v>
      </c>
      <c r="D89" s="45">
        <v>0</v>
      </c>
      <c r="E89" s="45">
        <v>0</v>
      </c>
      <c r="F89" s="45">
        <v>0</v>
      </c>
      <c r="G89" s="45">
        <v>0</v>
      </c>
      <c r="H89" s="45">
        <f t="shared" si="9"/>
        <v>0</v>
      </c>
    </row>
    <row r="90" spans="1:9" s="10" customFormat="1" ht="18.75">
      <c r="A90" s="26"/>
      <c r="B90" s="23">
        <f>IFERROR(SUM(H90/$H$25),0)</f>
        <v>0</v>
      </c>
      <c r="C90" s="45">
        <v>0</v>
      </c>
      <c r="D90" s="45">
        <v>0</v>
      </c>
      <c r="E90" s="45">
        <v>0</v>
      </c>
      <c r="F90" s="45">
        <v>0</v>
      </c>
      <c r="G90" s="45">
        <v>0</v>
      </c>
      <c r="H90" s="45">
        <f t="shared" si="9"/>
        <v>0</v>
      </c>
    </row>
    <row r="91" spans="1:9" s="10" customFormat="1" ht="18.75">
      <c r="A91" s="26"/>
      <c r="B91" s="23">
        <f>IFERROR(SUM(H91/$H$25),0)</f>
        <v>0</v>
      </c>
      <c r="C91" s="45">
        <v>0</v>
      </c>
      <c r="D91" s="45">
        <v>0</v>
      </c>
      <c r="E91" s="45">
        <v>0</v>
      </c>
      <c r="F91" s="45">
        <v>0</v>
      </c>
      <c r="G91" s="45">
        <v>0</v>
      </c>
      <c r="H91" s="45">
        <f t="shared" si="9"/>
        <v>0</v>
      </c>
    </row>
    <row r="92" spans="1:9" s="10" customFormat="1" ht="18.75">
      <c r="A92" s="37" t="s">
        <v>128</v>
      </c>
      <c r="B92" s="31">
        <f t="shared" si="10"/>
        <v>0</v>
      </c>
      <c r="C92" s="35">
        <f t="shared" ref="C92:H92" si="11">SUM(C62:C89)</f>
        <v>0</v>
      </c>
      <c r="D92" s="35">
        <f t="shared" si="11"/>
        <v>0</v>
      </c>
      <c r="E92" s="35">
        <f t="shared" si="11"/>
        <v>0</v>
      </c>
      <c r="F92" s="35">
        <f t="shared" si="11"/>
        <v>0</v>
      </c>
      <c r="G92" s="35">
        <f t="shared" si="11"/>
        <v>0</v>
      </c>
      <c r="H92" s="35">
        <f t="shared" si="11"/>
        <v>0</v>
      </c>
    </row>
    <row r="93" spans="1:9" s="10" customFormat="1" ht="18.75">
      <c r="A93" s="39"/>
      <c r="B93" s="40"/>
      <c r="C93" s="40"/>
      <c r="D93" s="41"/>
      <c r="E93" s="41"/>
      <c r="F93" s="41"/>
      <c r="G93" s="41"/>
      <c r="H93" s="41"/>
    </row>
    <row r="94" spans="1:9" s="10" customFormat="1" ht="18.75">
      <c r="A94" s="56" t="s">
        <v>116</v>
      </c>
      <c r="B94" s="51">
        <f>IFERROR(SUM(H94/$H$25),0)</f>
        <v>0</v>
      </c>
      <c r="C94" s="57">
        <f t="shared" ref="C94:H94" si="12">SUM(C33)</f>
        <v>0</v>
      </c>
      <c r="D94" s="57">
        <f t="shared" si="12"/>
        <v>0</v>
      </c>
      <c r="E94" s="57">
        <f t="shared" si="12"/>
        <v>0</v>
      </c>
      <c r="F94" s="57">
        <f t="shared" si="12"/>
        <v>0</v>
      </c>
      <c r="G94" s="57">
        <f t="shared" si="12"/>
        <v>0</v>
      </c>
      <c r="H94" s="57">
        <f t="shared" si="12"/>
        <v>0</v>
      </c>
    </row>
    <row r="95" spans="1:9" s="10" customFormat="1" ht="18.75">
      <c r="A95" s="15" t="s">
        <v>117</v>
      </c>
      <c r="B95" s="22">
        <f>IFERROR(SUM(H95/$H$25),0)</f>
        <v>0</v>
      </c>
      <c r="C95" s="16">
        <f t="shared" ref="C95:H95" si="13">SUM(C38)</f>
        <v>0</v>
      </c>
      <c r="D95" s="16">
        <f t="shared" si="13"/>
        <v>0</v>
      </c>
      <c r="E95" s="16">
        <f t="shared" si="13"/>
        <v>0</v>
      </c>
      <c r="F95" s="16">
        <f t="shared" si="13"/>
        <v>0</v>
      </c>
      <c r="G95" s="16">
        <f t="shared" si="13"/>
        <v>0</v>
      </c>
      <c r="H95" s="16">
        <f t="shared" si="13"/>
        <v>0</v>
      </c>
    </row>
    <row r="96" spans="1:9" s="10" customFormat="1" ht="18.75">
      <c r="A96" s="24" t="s">
        <v>118</v>
      </c>
      <c r="B96" s="23">
        <f>IFERROR(SUM(H96/$H$25),0)</f>
        <v>0</v>
      </c>
      <c r="C96" s="25">
        <f>C59+C92</f>
        <v>0</v>
      </c>
      <c r="D96" s="25">
        <f>D59+D92</f>
        <v>0</v>
      </c>
      <c r="E96" s="25">
        <f t="shared" ref="E96:G96" si="14">E59+E92</f>
        <v>0</v>
      </c>
      <c r="F96" s="25">
        <f t="shared" si="14"/>
        <v>0</v>
      </c>
      <c r="G96" s="25">
        <f t="shared" si="14"/>
        <v>0</v>
      </c>
      <c r="H96" s="25">
        <f>SUM(H59+H92)</f>
        <v>0</v>
      </c>
      <c r="I96" s="3"/>
    </row>
    <row r="97" spans="1:14" ht="18.75">
      <c r="A97" s="13" t="s">
        <v>119</v>
      </c>
      <c r="B97" s="31">
        <f>IFERROR(SUM(H97/$H$25),0)</f>
        <v>0</v>
      </c>
      <c r="C97" s="35">
        <f t="shared" ref="C97:H97" si="15">SUM(C94:C96)</f>
        <v>0</v>
      </c>
      <c r="D97" s="35">
        <f t="shared" si="15"/>
        <v>0</v>
      </c>
      <c r="E97" s="35">
        <f t="shared" si="15"/>
        <v>0</v>
      </c>
      <c r="F97" s="35">
        <f t="shared" si="15"/>
        <v>0</v>
      </c>
      <c r="G97" s="35">
        <f t="shared" si="15"/>
        <v>0</v>
      </c>
      <c r="H97" s="35">
        <f t="shared" si="15"/>
        <v>0</v>
      </c>
      <c r="I97"/>
    </row>
    <row r="98" spans="1:14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>
      <c r="A110"/>
      <c r="B110"/>
      <c r="C110"/>
      <c r="D110"/>
      <c r="E110"/>
      <c r="F110"/>
      <c r="G110"/>
      <c r="H110"/>
      <c r="J110"/>
      <c r="K110"/>
      <c r="L110"/>
      <c r="M110"/>
      <c r="N110"/>
    </row>
    <row r="115" spans="2:8">
      <c r="B115"/>
      <c r="C115"/>
    </row>
    <row r="116" spans="2:8">
      <c r="B116"/>
      <c r="C116"/>
    </row>
    <row r="117" spans="2:8">
      <c r="B117"/>
      <c r="C117"/>
    </row>
    <row r="118" spans="2:8">
      <c r="B118"/>
      <c r="C118"/>
    </row>
    <row r="119" spans="2:8">
      <c r="B119"/>
      <c r="C119"/>
    </row>
    <row r="120" spans="2:8" ht="18.75">
      <c r="B120"/>
      <c r="C120"/>
      <c r="D120" s="19"/>
      <c r="E120" s="19"/>
      <c r="F120" s="19"/>
      <c r="G120" s="19"/>
      <c r="H120" s="19"/>
    </row>
    <row r="121" spans="2:8" ht="18.75">
      <c r="B121"/>
      <c r="C121"/>
      <c r="D121" s="59"/>
      <c r="E121" s="60"/>
      <c r="F121" s="61"/>
      <c r="G121" s="19"/>
      <c r="H121" s="19"/>
    </row>
    <row r="122" spans="2:8" ht="18.75">
      <c r="B122"/>
      <c r="C122"/>
      <c r="D122" s="43"/>
      <c r="E122" s="43"/>
      <c r="F122" s="43"/>
      <c r="G122" s="19"/>
      <c r="H122" s="19"/>
    </row>
    <row r="123" spans="2:8" ht="18.75">
      <c r="B123"/>
      <c r="C123"/>
      <c r="D123" s="19"/>
      <c r="E123" s="19"/>
      <c r="F123" s="19"/>
      <c r="G123" s="19"/>
      <c r="H123" s="19"/>
    </row>
    <row r="124" spans="2:8" ht="18.75">
      <c r="B124"/>
      <c r="C124"/>
      <c r="D124" s="19"/>
      <c r="E124" s="19"/>
      <c r="F124" s="19"/>
      <c r="G124" s="19"/>
      <c r="H124" s="19"/>
    </row>
    <row r="125" spans="2:8" ht="18.75">
      <c r="B125"/>
      <c r="C125"/>
      <c r="D125" s="19"/>
      <c r="E125" s="19"/>
      <c r="F125" s="19"/>
      <c r="G125" s="19"/>
      <c r="H125" s="19"/>
    </row>
    <row r="126" spans="2:8" ht="18.75">
      <c r="B126"/>
      <c r="C126"/>
      <c r="D126" s="19"/>
      <c r="E126" s="19"/>
      <c r="F126" s="19"/>
      <c r="G126" s="19"/>
      <c r="H126" s="19"/>
    </row>
    <row r="127" spans="2:8" ht="18.75">
      <c r="B127"/>
      <c r="C127"/>
      <c r="D127" s="19"/>
      <c r="E127" s="19"/>
      <c r="F127" s="19"/>
      <c r="G127" s="19"/>
      <c r="H127" s="19"/>
    </row>
    <row r="128" spans="2:8" ht="18.75">
      <c r="B128"/>
      <c r="C128"/>
      <c r="D128" s="19"/>
      <c r="E128" s="19"/>
      <c r="F128" s="19"/>
      <c r="G128" s="19"/>
      <c r="H128" s="19"/>
    </row>
    <row r="129" spans="2:8" ht="18.75">
      <c r="B129"/>
      <c r="C129"/>
      <c r="D129" s="19"/>
      <c r="E129" s="19"/>
      <c r="F129" s="19"/>
      <c r="G129" s="19"/>
      <c r="H129" s="19"/>
    </row>
    <row r="130" spans="2:8" ht="18.75">
      <c r="B130"/>
      <c r="C130"/>
      <c r="D130" s="19"/>
      <c r="E130" s="19"/>
      <c r="F130" s="19"/>
      <c r="G130" s="19"/>
      <c r="H130" s="19"/>
    </row>
    <row r="131" spans="2:8" ht="18.75">
      <c r="B131"/>
      <c r="C131"/>
      <c r="D131" s="19"/>
      <c r="E131" s="19"/>
      <c r="F131" s="19"/>
      <c r="G131" s="19"/>
      <c r="H131" s="19"/>
    </row>
    <row r="132" spans="2:8" ht="18.75">
      <c r="B132"/>
      <c r="C132"/>
      <c r="D132" s="19"/>
      <c r="E132" s="19"/>
      <c r="F132" s="19"/>
      <c r="G132" s="19"/>
      <c r="H132" s="19"/>
    </row>
    <row r="133" spans="2:8" ht="18.75">
      <c r="B133"/>
      <c r="C133"/>
      <c r="D133" s="19"/>
      <c r="E133" s="19"/>
      <c r="F133" s="19"/>
      <c r="G133" s="19"/>
      <c r="H133" s="19"/>
    </row>
    <row r="134" spans="2:8" ht="18.75">
      <c r="B134"/>
      <c r="C134"/>
      <c r="D134" s="19"/>
      <c r="E134" s="19"/>
      <c r="F134" s="19"/>
      <c r="G134" s="19"/>
      <c r="H134" s="19"/>
    </row>
    <row r="135" spans="2:8" ht="18.75">
      <c r="B135"/>
      <c r="C135"/>
      <c r="D135" s="19"/>
      <c r="E135" s="19"/>
      <c r="F135" s="19"/>
      <c r="G135" s="19"/>
      <c r="H135" s="19"/>
    </row>
    <row r="136" spans="2:8" ht="18.75">
      <c r="B136"/>
      <c r="C136"/>
      <c r="D136" s="19"/>
      <c r="E136" s="19"/>
      <c r="F136" s="19"/>
      <c r="G136" s="19"/>
      <c r="H136" s="19"/>
    </row>
    <row r="137" spans="2:8" ht="18.75">
      <c r="B137"/>
      <c r="C137"/>
      <c r="D137" s="19"/>
      <c r="E137" s="19"/>
      <c r="F137" s="19"/>
      <c r="G137" s="19"/>
      <c r="H137" s="19"/>
    </row>
    <row r="138" spans="2:8" ht="18.75">
      <c r="B138"/>
      <c r="C138"/>
      <c r="D138" s="19"/>
      <c r="E138" s="19"/>
      <c r="F138" s="19"/>
      <c r="G138" s="19"/>
      <c r="H138" s="19"/>
    </row>
    <row r="139" spans="2:8" ht="18.75">
      <c r="B139"/>
      <c r="C139"/>
      <c r="D139" s="19"/>
      <c r="E139" s="19"/>
      <c r="F139" s="19"/>
      <c r="G139" s="19"/>
      <c r="H139" s="19"/>
    </row>
    <row r="140" spans="2:8" ht="18.75">
      <c r="B140"/>
      <c r="C140"/>
      <c r="D140" s="19"/>
      <c r="E140" s="19"/>
      <c r="F140" s="19"/>
      <c r="G140" s="19"/>
      <c r="H140" s="19"/>
    </row>
    <row r="141" spans="2:8" ht="18.75">
      <c r="B141"/>
      <c r="C141"/>
      <c r="D141" s="19"/>
      <c r="E141" s="19"/>
      <c r="F141" s="19"/>
      <c r="G141" s="19"/>
      <c r="H141" s="19"/>
    </row>
    <row r="142" spans="2:8" ht="18.75">
      <c r="B142"/>
      <c r="C142"/>
      <c r="D142" s="19"/>
      <c r="E142" s="19"/>
      <c r="F142" s="19"/>
      <c r="G142" s="19"/>
      <c r="H142" s="19"/>
    </row>
    <row r="143" spans="2:8" ht="18.75">
      <c r="B143"/>
      <c r="C143"/>
      <c r="D143" s="19"/>
      <c r="E143" s="19"/>
      <c r="F143" s="19"/>
      <c r="G143" s="19"/>
      <c r="H143" s="19"/>
    </row>
    <row r="144" spans="2:8" ht="18.75">
      <c r="B144"/>
      <c r="C144"/>
      <c r="D144" s="19"/>
      <c r="E144" s="19"/>
      <c r="F144" s="19"/>
      <c r="G144" s="19"/>
      <c r="H144" s="19"/>
    </row>
    <row r="145" spans="2:8" ht="18.75">
      <c r="B145"/>
      <c r="C145"/>
      <c r="D145" s="19"/>
      <c r="E145" s="19"/>
      <c r="F145" s="19"/>
      <c r="G145"/>
      <c r="H145"/>
    </row>
    <row r="146" spans="2:8" ht="18.75">
      <c r="B146"/>
      <c r="C146"/>
      <c r="D146" s="19"/>
      <c r="E146" s="19"/>
      <c r="F146" s="19"/>
      <c r="G146"/>
      <c r="H146"/>
    </row>
    <row r="147" spans="2:8" ht="18.75">
      <c r="D147" s="19"/>
      <c r="E147" s="19"/>
      <c r="F147" s="19"/>
    </row>
    <row r="148" spans="2:8" ht="18.75">
      <c r="D148" s="19"/>
      <c r="E148" s="19"/>
      <c r="F148" s="19"/>
    </row>
  </sheetData>
  <mergeCells count="1">
    <mergeCell ref="E2:F2"/>
  </mergeCells>
  <conditionalFormatting sqref="H3:H4">
    <cfRule type="cellIs" dxfId="87" priority="6" operator="greaterThan">
      <formula>$F$3</formula>
    </cfRule>
    <cfRule type="cellIs" dxfId="86" priority="7" operator="greaterThan">
      <formula>0.1</formula>
    </cfRule>
    <cfRule type="cellIs" dxfId="85" priority="11" operator="lessThan">
      <formula>$F$3</formula>
    </cfRule>
  </conditionalFormatting>
  <conditionalFormatting sqref="H4">
    <cfRule type="cellIs" dxfId="84" priority="5" operator="greaterThan">
      <formula>$F$4</formula>
    </cfRule>
    <cfRule type="cellIs" dxfId="83" priority="8" operator="lessThan">
      <formula>0.1</formula>
    </cfRule>
    <cfRule type="cellIs" dxfId="82" priority="10" operator="lessThan">
      <formula>$F$4</formula>
    </cfRule>
  </conditionalFormatting>
  <conditionalFormatting sqref="H5">
    <cfRule type="cellIs" dxfId="81" priority="1" operator="greaterThan">
      <formula>80</formula>
    </cfRule>
    <cfRule type="cellIs" dxfId="80" priority="2" operator="greaterThan">
      <formula>0.7</formula>
    </cfRule>
    <cfRule type="cellIs" dxfId="79" priority="3" operator="greaterThan">
      <formula>70</formula>
    </cfRule>
    <cfRule type="cellIs" dxfId="78" priority="4" operator="greaterThan">
      <formula>$F$5</formula>
    </cfRule>
    <cfRule type="cellIs" dxfId="77" priority="9" operator="greaterThan">
      <formula>"&gt;70"</formula>
    </cfRule>
  </conditionalFormatting>
  <pageMargins left="0.91" right="0.22" top="0.5" bottom="0.5" header="0.35" footer="0.35"/>
  <pageSetup scale="35" orientation="landscape" horizontalDpi="0" verticalDpi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45461-F1E1-4E2F-AE9D-9798135B4159}">
  <sheetPr>
    <pageSetUpPr fitToPage="1"/>
  </sheetPr>
  <dimension ref="A2:N148"/>
  <sheetViews>
    <sheetView zoomScaleNormal="100" zoomScalePageLayoutView="147" workbookViewId="0">
      <selection activeCell="A2" sqref="A2"/>
    </sheetView>
  </sheetViews>
  <sheetFormatPr defaultColWidth="8.85546875" defaultRowHeight="12.75"/>
  <cols>
    <col min="1" max="1" width="41.28515625" style="3" bestFit="1" customWidth="1"/>
    <col min="2" max="2" width="20.28515625" style="3" bestFit="1" customWidth="1"/>
    <col min="3" max="4" width="15.85546875" style="3" customWidth="1"/>
    <col min="5" max="5" width="17.42578125" style="3" bestFit="1" customWidth="1"/>
    <col min="6" max="6" width="15.28515625" style="3" customWidth="1"/>
    <col min="7" max="7" width="14" style="3" customWidth="1"/>
    <col min="8" max="8" width="15.42578125" style="3" customWidth="1"/>
    <col min="9" max="9" width="19.85546875" style="3" bestFit="1" customWidth="1"/>
    <col min="10" max="16384" width="8.85546875" style="3"/>
  </cols>
  <sheetData>
    <row r="2" spans="1:9" ht="37.5">
      <c r="A2" s="62" t="s">
        <v>152</v>
      </c>
      <c r="B2" s="62" t="s">
        <v>33</v>
      </c>
      <c r="C2" s="63"/>
      <c r="E2" s="94" t="s">
        <v>34</v>
      </c>
      <c r="F2" s="95"/>
      <c r="G2" s="67" t="s">
        <v>35</v>
      </c>
      <c r="H2" s="66" t="s">
        <v>36</v>
      </c>
      <c r="I2" s="66" t="s">
        <v>37</v>
      </c>
    </row>
    <row r="3" spans="1:9" ht="18.75">
      <c r="B3" s="17" t="s">
        <v>38</v>
      </c>
      <c r="C3" s="18">
        <f>SUM(H25)</f>
        <v>0</v>
      </c>
      <c r="E3" s="55" t="s">
        <v>13</v>
      </c>
      <c r="F3" s="21">
        <v>0.1</v>
      </c>
      <c r="G3" s="68">
        <f>SUM($H$25*0.1)</f>
        <v>0</v>
      </c>
      <c r="H3" s="70">
        <f>$B$33</f>
        <v>0</v>
      </c>
      <c r="I3" s="69">
        <f>$H$33</f>
        <v>0</v>
      </c>
    </row>
    <row r="4" spans="1:9" ht="18.75">
      <c r="A4"/>
      <c r="B4" s="17" t="s">
        <v>15</v>
      </c>
      <c r="C4" s="18">
        <f>SUM(H97)</f>
        <v>0</v>
      </c>
      <c r="E4" s="34" t="s">
        <v>6</v>
      </c>
      <c r="F4" s="21">
        <v>0.1</v>
      </c>
      <c r="G4" s="68">
        <f>SUM($H$25*0.1)</f>
        <v>0</v>
      </c>
      <c r="H4" s="21">
        <f>$B$38</f>
        <v>0</v>
      </c>
      <c r="I4" s="69">
        <f>$H$38</f>
        <v>0</v>
      </c>
    </row>
    <row r="5" spans="1:9" ht="18.75">
      <c r="B5" s="38" t="s">
        <v>4</v>
      </c>
      <c r="C5" s="18">
        <f>SUM(C3-C4)</f>
        <v>0</v>
      </c>
      <c r="E5" s="20" t="s">
        <v>7</v>
      </c>
      <c r="F5" s="21" t="s">
        <v>39</v>
      </c>
      <c r="G5" s="68">
        <f>SUM($H$25*0.8)</f>
        <v>0</v>
      </c>
      <c r="H5" s="70">
        <f>$B$96</f>
        <v>0</v>
      </c>
      <c r="I5" s="69">
        <f>$H$59</f>
        <v>0</v>
      </c>
    </row>
    <row r="6" spans="1:9" ht="18.75">
      <c r="E6" s="20" t="s">
        <v>40</v>
      </c>
      <c r="I6" s="69">
        <f>$H$92</f>
        <v>0</v>
      </c>
    </row>
    <row r="7" spans="1:9">
      <c r="E7" s="5"/>
      <c r="F7" s="5"/>
      <c r="G7" s="5"/>
      <c r="H7" s="5"/>
      <c r="I7" s="5"/>
    </row>
    <row r="8" spans="1:9" s="5" customFormat="1">
      <c r="A8" s="14"/>
      <c r="I8" s="1"/>
    </row>
    <row r="9" spans="1:9" s="1" customFormat="1"/>
    <row r="10" spans="1:9" s="1" customFormat="1"/>
    <row r="11" spans="1:9" s="1" customFormat="1" ht="15">
      <c r="A11" s="58"/>
      <c r="B11" s="92"/>
      <c r="C11" s="92"/>
      <c r="D11" s="92"/>
      <c r="E11" s="92"/>
      <c r="F11" s="92"/>
      <c r="G11" s="92"/>
      <c r="H11" s="92" t="s">
        <v>41</v>
      </c>
    </row>
    <row r="12" spans="1:9" s="1" customFormat="1" ht="15">
      <c r="A12" s="7"/>
      <c r="B12" s="92"/>
      <c r="C12" s="92" t="s">
        <v>42</v>
      </c>
      <c r="D12" s="92" t="s">
        <v>42</v>
      </c>
      <c r="E12" s="92" t="s">
        <v>42</v>
      </c>
      <c r="F12" s="92" t="s">
        <v>42</v>
      </c>
      <c r="G12" s="92" t="s">
        <v>42</v>
      </c>
      <c r="H12" s="92" t="s">
        <v>43</v>
      </c>
    </row>
    <row r="13" spans="1:9" s="1" customFormat="1" ht="15">
      <c r="A13" s="7"/>
      <c r="B13" s="92" t="s">
        <v>44</v>
      </c>
      <c r="C13" s="92" t="s">
        <v>45</v>
      </c>
      <c r="D13" s="92" t="s">
        <v>45</v>
      </c>
      <c r="E13" s="92" t="s">
        <v>45</v>
      </c>
      <c r="F13" s="92" t="s">
        <v>45</v>
      </c>
      <c r="G13" s="92" t="s">
        <v>45</v>
      </c>
      <c r="H13" s="92" t="s">
        <v>45</v>
      </c>
    </row>
    <row r="14" spans="1:9" s="1" customFormat="1">
      <c r="A14" s="8"/>
      <c r="B14" s="8"/>
      <c r="C14" s="8"/>
      <c r="D14" s="8"/>
      <c r="E14" s="8"/>
      <c r="F14" s="8"/>
      <c r="G14" s="8"/>
      <c r="H14" s="8"/>
    </row>
    <row r="15" spans="1:9" s="1" customFormat="1">
      <c r="A15" s="11"/>
      <c r="B15" s="46"/>
      <c r="C15" s="46" t="s">
        <v>153</v>
      </c>
      <c r="D15" s="46" t="s">
        <v>154</v>
      </c>
      <c r="E15" s="46" t="s">
        <v>155</v>
      </c>
      <c r="F15" s="46" t="s">
        <v>156</v>
      </c>
      <c r="G15" s="46" t="s">
        <v>157</v>
      </c>
      <c r="H15" s="11" t="s">
        <v>158</v>
      </c>
      <c r="I15" s="3"/>
    </row>
    <row r="16" spans="1:9">
      <c r="A16" s="12"/>
      <c r="B16" s="2"/>
      <c r="C16" s="2"/>
      <c r="D16" s="2"/>
      <c r="E16" s="2"/>
      <c r="F16" s="2"/>
      <c r="G16" s="2"/>
      <c r="H16" s="2"/>
    </row>
    <row r="17" spans="1:9">
      <c r="A17" s="11"/>
      <c r="B17" s="2"/>
      <c r="C17" s="2"/>
      <c r="D17" s="2"/>
      <c r="E17" s="2"/>
      <c r="F17" s="2"/>
      <c r="G17" s="2"/>
      <c r="H17" s="2"/>
    </row>
    <row r="18" spans="1:9" ht="15.75">
      <c r="A18" s="42" t="s">
        <v>52</v>
      </c>
      <c r="B18" s="54"/>
      <c r="C18" s="54"/>
      <c r="D18" s="54"/>
      <c r="E18" s="54"/>
      <c r="F18" s="54"/>
      <c r="G18" s="54"/>
      <c r="H18" s="54"/>
    </row>
    <row r="19" spans="1:9" ht="15.75">
      <c r="A19" s="47" t="s">
        <v>3</v>
      </c>
      <c r="B19" s="48"/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8">
        <f t="shared" ref="H19:H24" si="0">SUM(C19:G19)</f>
        <v>0</v>
      </c>
    </row>
    <row r="20" spans="1:9" ht="15.75">
      <c r="A20" s="47" t="s">
        <v>53</v>
      </c>
      <c r="B20" s="48"/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8">
        <f t="shared" si="0"/>
        <v>0</v>
      </c>
    </row>
    <row r="21" spans="1:9" ht="15.75">
      <c r="A21" s="47" t="s">
        <v>54</v>
      </c>
      <c r="B21" s="48"/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8">
        <f t="shared" si="0"/>
        <v>0</v>
      </c>
    </row>
    <row r="22" spans="1:9" ht="15.75">
      <c r="A22" s="47" t="s">
        <v>55</v>
      </c>
      <c r="B22" s="48"/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8">
        <f t="shared" si="0"/>
        <v>0</v>
      </c>
    </row>
    <row r="23" spans="1:9" ht="15.75">
      <c r="A23" s="47" t="s">
        <v>56</v>
      </c>
      <c r="B23" s="48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8">
        <f t="shared" si="0"/>
        <v>0</v>
      </c>
    </row>
    <row r="24" spans="1:9" ht="15.75">
      <c r="A24" s="47" t="s">
        <v>57</v>
      </c>
      <c r="B24" s="48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8">
        <f t="shared" si="0"/>
        <v>0</v>
      </c>
      <c r="I24" s="9"/>
    </row>
    <row r="25" spans="1:9" s="9" customFormat="1" ht="15.75">
      <c r="A25" s="36" t="s">
        <v>58</v>
      </c>
      <c r="B25" s="35"/>
      <c r="C25" s="35">
        <f t="shared" ref="C25:H25" si="1">SUM(C19:C24)</f>
        <v>0</v>
      </c>
      <c r="D25" s="35">
        <f t="shared" si="1"/>
        <v>0</v>
      </c>
      <c r="E25" s="35">
        <f t="shared" si="1"/>
        <v>0</v>
      </c>
      <c r="F25" s="35">
        <f t="shared" si="1"/>
        <v>0</v>
      </c>
      <c r="G25" s="35">
        <f t="shared" si="1"/>
        <v>0</v>
      </c>
      <c r="H25" s="35">
        <f t="shared" si="1"/>
        <v>0</v>
      </c>
      <c r="I25"/>
    </row>
    <row r="26" spans="1:9" customFormat="1">
      <c r="I26" s="10"/>
    </row>
    <row r="27" spans="1:9" s="10" customFormat="1" ht="15.75">
      <c r="A27" s="42" t="s">
        <v>59</v>
      </c>
      <c r="B27" s="54"/>
      <c r="C27" s="54"/>
      <c r="D27" s="54"/>
      <c r="E27" s="54"/>
      <c r="F27" s="54"/>
      <c r="G27" s="54"/>
      <c r="H27" s="54"/>
    </row>
    <row r="28" spans="1:9" s="10" customFormat="1" ht="18.75">
      <c r="A28" s="50" t="s">
        <v>60</v>
      </c>
      <c r="B28" s="51">
        <f t="shared" ref="B28:B33" si="2">IFERROR(SUM(H28/$H$25),0)</f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3">
        <f>SUM(C28:G28)</f>
        <v>0</v>
      </c>
    </row>
    <row r="29" spans="1:9" s="10" customFormat="1" ht="18.75">
      <c r="A29" s="50" t="s">
        <v>61</v>
      </c>
      <c r="B29" s="51">
        <f t="shared" si="2"/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3">
        <f>SUM(C29:G29)</f>
        <v>0</v>
      </c>
    </row>
    <row r="30" spans="1:9" s="10" customFormat="1" ht="18.75">
      <c r="A30" s="50" t="s">
        <v>62</v>
      </c>
      <c r="B30" s="51">
        <f t="shared" si="2"/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3">
        <f>SUM(C30:G30)</f>
        <v>0</v>
      </c>
    </row>
    <row r="31" spans="1:9" s="10" customFormat="1" ht="18.75">
      <c r="A31" s="50" t="s">
        <v>63</v>
      </c>
      <c r="B31" s="51">
        <f t="shared" si="2"/>
        <v>0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3">
        <f>SUM(C31:G31)</f>
        <v>0</v>
      </c>
    </row>
    <row r="32" spans="1:9" s="10" customFormat="1" ht="18.75">
      <c r="A32" s="50" t="s">
        <v>64</v>
      </c>
      <c r="B32" s="51">
        <f t="shared" si="2"/>
        <v>0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3">
        <f>SUM(C32:G32)</f>
        <v>0</v>
      </c>
    </row>
    <row r="33" spans="1:9" s="10" customFormat="1" ht="18.75">
      <c r="A33" s="36" t="s">
        <v>65</v>
      </c>
      <c r="B33" s="31">
        <f t="shared" si="2"/>
        <v>0</v>
      </c>
      <c r="C33" s="35">
        <f t="shared" ref="C33:G33" si="3">SUM(C28:C32)</f>
        <v>0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>SUM(H28:H32)</f>
        <v>0</v>
      </c>
      <c r="I33"/>
    </row>
    <row r="34" spans="1:9" customFormat="1">
      <c r="I34" s="4"/>
    </row>
    <row r="35" spans="1:9" s="4" customFormat="1" ht="15.75">
      <c r="A35" s="37" t="s">
        <v>66</v>
      </c>
      <c r="B35" s="54"/>
      <c r="C35" s="37"/>
      <c r="D35" s="37"/>
      <c r="E35" s="37"/>
      <c r="F35" s="37"/>
      <c r="G35" s="37"/>
      <c r="H35" s="37"/>
      <c r="I35" s="10"/>
    </row>
    <row r="36" spans="1:9" s="10" customFormat="1" ht="18.75">
      <c r="A36" s="32" t="s">
        <v>67</v>
      </c>
      <c r="B36" s="22">
        <f t="shared" ref="B36:B37" si="4">IFERROR(SUM(H36/$H$25),0)</f>
        <v>0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33">
        <f>SUM(C36:G36)</f>
        <v>0</v>
      </c>
    </row>
    <row r="37" spans="1:9" s="10" customFormat="1" ht="18.75">
      <c r="A37" s="32" t="s">
        <v>68</v>
      </c>
      <c r="B37" s="22">
        <f t="shared" si="4"/>
        <v>0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33">
        <f>SUM(C37:G37)</f>
        <v>0</v>
      </c>
    </row>
    <row r="38" spans="1:9" s="10" customFormat="1" ht="18.75">
      <c r="A38" s="36" t="s">
        <v>69</v>
      </c>
      <c r="B38" s="31">
        <f>IFERROR(SUM(H38/$H$25),0)</f>
        <v>0</v>
      </c>
      <c r="C38" s="35">
        <f>SUM(C36:C37)</f>
        <v>0</v>
      </c>
      <c r="D38" s="35">
        <f t="shared" ref="D38:H38" si="5">SUM(D36:D37)</f>
        <v>0</v>
      </c>
      <c r="E38" s="35">
        <f t="shared" si="5"/>
        <v>0</v>
      </c>
      <c r="F38" s="35">
        <f>SUM(F36:F37)</f>
        <v>0</v>
      </c>
      <c r="G38" s="35">
        <f t="shared" si="5"/>
        <v>0</v>
      </c>
      <c r="H38" s="35">
        <f t="shared" si="5"/>
        <v>0</v>
      </c>
      <c r="I38"/>
    </row>
    <row r="39" spans="1:9" customFormat="1">
      <c r="I39" s="4"/>
    </row>
    <row r="40" spans="1:9" s="4" customFormat="1" ht="15.75">
      <c r="A40" s="37" t="s">
        <v>136</v>
      </c>
      <c r="B40" s="54"/>
      <c r="C40" s="37"/>
      <c r="D40" s="37"/>
      <c r="E40" s="37"/>
      <c r="F40" s="37"/>
      <c r="G40" s="37"/>
      <c r="H40" s="37"/>
      <c r="I40" s="10"/>
    </row>
    <row r="41" spans="1:9" s="10" customFormat="1" ht="18.75">
      <c r="A41" s="26" t="s">
        <v>71</v>
      </c>
      <c r="B41" s="23">
        <f t="shared" ref="B41:B59" si="6">IFERROR(SUM(H41/$H$25),0)</f>
        <v>0</v>
      </c>
      <c r="C41" s="45">
        <v>0</v>
      </c>
      <c r="D41" s="45">
        <v>0</v>
      </c>
      <c r="E41" s="45">
        <v>0</v>
      </c>
      <c r="F41" s="45">
        <v>0</v>
      </c>
      <c r="G41" s="45">
        <v>0</v>
      </c>
      <c r="H41" s="29">
        <f t="shared" ref="H41:H58" si="7">SUM(C41:G41)</f>
        <v>0</v>
      </c>
    </row>
    <row r="42" spans="1:9" s="10" customFormat="1" ht="18.75">
      <c r="A42" s="26" t="s">
        <v>72</v>
      </c>
      <c r="B42" s="23">
        <f t="shared" si="6"/>
        <v>0</v>
      </c>
      <c r="C42" s="45">
        <v>0</v>
      </c>
      <c r="D42" s="45">
        <v>0</v>
      </c>
      <c r="E42" s="45">
        <v>0</v>
      </c>
      <c r="F42" s="45">
        <v>0</v>
      </c>
      <c r="G42" s="45">
        <v>0</v>
      </c>
      <c r="H42" s="29">
        <f t="shared" si="7"/>
        <v>0</v>
      </c>
    </row>
    <row r="43" spans="1:9" s="10" customFormat="1" ht="18.75">
      <c r="A43" s="26" t="s">
        <v>73</v>
      </c>
      <c r="B43" s="23">
        <f t="shared" si="6"/>
        <v>0</v>
      </c>
      <c r="C43" s="45">
        <v>0</v>
      </c>
      <c r="D43" s="45">
        <v>0</v>
      </c>
      <c r="E43" s="45">
        <v>0</v>
      </c>
      <c r="F43" s="45">
        <v>0</v>
      </c>
      <c r="G43" s="45">
        <v>0</v>
      </c>
      <c r="H43" s="29">
        <f t="shared" si="7"/>
        <v>0</v>
      </c>
    </row>
    <row r="44" spans="1:9" s="10" customFormat="1" ht="18.75">
      <c r="A44" s="26" t="s">
        <v>74</v>
      </c>
      <c r="B44" s="23">
        <f t="shared" si="6"/>
        <v>0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  <c r="H44" s="29">
        <f t="shared" si="7"/>
        <v>0</v>
      </c>
    </row>
    <row r="45" spans="1:9" s="10" customFormat="1" ht="18.75">
      <c r="A45" s="26" t="s">
        <v>75</v>
      </c>
      <c r="B45" s="23">
        <f t="shared" si="6"/>
        <v>0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29">
        <f t="shared" si="7"/>
        <v>0</v>
      </c>
    </row>
    <row r="46" spans="1:9" s="10" customFormat="1" ht="18.75">
      <c r="A46" s="26" t="s">
        <v>76</v>
      </c>
      <c r="B46" s="23">
        <f t="shared" si="6"/>
        <v>0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29">
        <f t="shared" si="7"/>
        <v>0</v>
      </c>
    </row>
    <row r="47" spans="1:9" s="10" customFormat="1" ht="18.75">
      <c r="A47" s="27" t="s">
        <v>77</v>
      </c>
      <c r="B47" s="23">
        <f t="shared" si="6"/>
        <v>0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  <c r="H47" s="30">
        <f t="shared" si="7"/>
        <v>0</v>
      </c>
    </row>
    <row r="48" spans="1:9" s="10" customFormat="1" ht="18.75">
      <c r="A48" s="26" t="s">
        <v>78</v>
      </c>
      <c r="B48" s="23">
        <f t="shared" si="6"/>
        <v>0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  <c r="H48" s="29">
        <f t="shared" si="7"/>
        <v>0</v>
      </c>
    </row>
    <row r="49" spans="1:9" s="10" customFormat="1" ht="18.75">
      <c r="A49" s="26" t="s">
        <v>79</v>
      </c>
      <c r="B49" s="23">
        <f t="shared" si="6"/>
        <v>0</v>
      </c>
      <c r="C49" s="45">
        <v>0</v>
      </c>
      <c r="D49" s="45">
        <v>0</v>
      </c>
      <c r="E49" s="45">
        <v>0</v>
      </c>
      <c r="F49" s="45">
        <v>0</v>
      </c>
      <c r="G49" s="45">
        <v>0</v>
      </c>
      <c r="H49" s="29">
        <f t="shared" si="7"/>
        <v>0</v>
      </c>
    </row>
    <row r="50" spans="1:9" s="10" customFormat="1" ht="18.75">
      <c r="A50" s="26" t="s">
        <v>80</v>
      </c>
      <c r="B50" s="23">
        <f t="shared" si="6"/>
        <v>0</v>
      </c>
      <c r="C50" s="45">
        <v>0</v>
      </c>
      <c r="D50" s="45">
        <v>0</v>
      </c>
      <c r="E50" s="45">
        <v>0</v>
      </c>
      <c r="F50" s="45">
        <v>0</v>
      </c>
      <c r="G50" s="45">
        <v>0</v>
      </c>
      <c r="H50" s="29">
        <f t="shared" si="7"/>
        <v>0</v>
      </c>
    </row>
    <row r="51" spans="1:9" s="10" customFormat="1" ht="18.75">
      <c r="A51" s="26" t="s">
        <v>81</v>
      </c>
      <c r="B51" s="23">
        <f t="shared" si="6"/>
        <v>0</v>
      </c>
      <c r="C51" s="45">
        <v>0</v>
      </c>
      <c r="D51" s="45">
        <v>0</v>
      </c>
      <c r="E51" s="45">
        <v>0</v>
      </c>
      <c r="F51" s="45">
        <v>0</v>
      </c>
      <c r="G51" s="45">
        <v>0</v>
      </c>
      <c r="H51" s="29">
        <f t="shared" si="7"/>
        <v>0</v>
      </c>
    </row>
    <row r="52" spans="1:9" s="10" customFormat="1" ht="18.75">
      <c r="A52" s="26" t="s">
        <v>82</v>
      </c>
      <c r="B52" s="23">
        <f t="shared" si="6"/>
        <v>0</v>
      </c>
      <c r="C52" s="45">
        <v>0</v>
      </c>
      <c r="D52" s="45">
        <v>0</v>
      </c>
      <c r="E52" s="45">
        <v>0</v>
      </c>
      <c r="F52" s="45">
        <v>0</v>
      </c>
      <c r="G52" s="45">
        <v>0</v>
      </c>
      <c r="H52" s="30">
        <f t="shared" si="7"/>
        <v>0</v>
      </c>
    </row>
    <row r="53" spans="1:9" s="10" customFormat="1" ht="18.75">
      <c r="A53" s="26" t="s">
        <v>83</v>
      </c>
      <c r="B53" s="23">
        <f t="shared" si="6"/>
        <v>0</v>
      </c>
      <c r="C53" s="45">
        <v>0</v>
      </c>
      <c r="D53" s="45">
        <v>0</v>
      </c>
      <c r="E53" s="45">
        <v>0</v>
      </c>
      <c r="F53" s="45">
        <v>0</v>
      </c>
      <c r="G53" s="45">
        <v>0</v>
      </c>
      <c r="H53" s="29">
        <f t="shared" si="7"/>
        <v>0</v>
      </c>
    </row>
    <row r="54" spans="1:9" s="10" customFormat="1" ht="18.75">
      <c r="A54" s="26" t="s">
        <v>84</v>
      </c>
      <c r="B54" s="23">
        <f t="shared" si="6"/>
        <v>0</v>
      </c>
      <c r="C54" s="45">
        <v>0</v>
      </c>
      <c r="D54" s="45">
        <v>0</v>
      </c>
      <c r="E54" s="45">
        <v>0</v>
      </c>
      <c r="F54" s="45">
        <v>0</v>
      </c>
      <c r="G54" s="45">
        <v>0</v>
      </c>
      <c r="H54" s="29">
        <f t="shared" si="7"/>
        <v>0</v>
      </c>
    </row>
    <row r="55" spans="1:9" s="10" customFormat="1" ht="18.75">
      <c r="A55" s="26" t="s">
        <v>85</v>
      </c>
      <c r="B55" s="23">
        <f t="shared" si="6"/>
        <v>0</v>
      </c>
      <c r="C55" s="45">
        <v>0</v>
      </c>
      <c r="D55" s="45">
        <v>0</v>
      </c>
      <c r="E55" s="45">
        <v>0</v>
      </c>
      <c r="F55" s="45">
        <v>0</v>
      </c>
      <c r="G55" s="45">
        <v>0</v>
      </c>
      <c r="H55" s="29">
        <f t="shared" si="7"/>
        <v>0</v>
      </c>
    </row>
    <row r="56" spans="1:9" s="10" customFormat="1" ht="18.75">
      <c r="A56" s="28" t="s">
        <v>86</v>
      </c>
      <c r="B56" s="23">
        <f t="shared" si="6"/>
        <v>0</v>
      </c>
      <c r="C56" s="45">
        <v>0</v>
      </c>
      <c r="D56" s="45">
        <v>0</v>
      </c>
      <c r="E56" s="45">
        <v>0</v>
      </c>
      <c r="F56" s="45">
        <v>0</v>
      </c>
      <c r="G56" s="45">
        <v>0</v>
      </c>
      <c r="H56" s="29">
        <f t="shared" si="7"/>
        <v>0</v>
      </c>
    </row>
    <row r="57" spans="1:9" s="10" customFormat="1" ht="18.75">
      <c r="A57" s="26"/>
      <c r="B57" s="23">
        <f t="shared" si="6"/>
        <v>0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  <c r="H57" s="29">
        <f t="shared" si="7"/>
        <v>0</v>
      </c>
    </row>
    <row r="58" spans="1:9" s="10" customFormat="1" ht="18.75">
      <c r="A58" s="26"/>
      <c r="B58" s="23">
        <f t="shared" si="6"/>
        <v>0</v>
      </c>
      <c r="C58" s="45">
        <v>0</v>
      </c>
      <c r="D58" s="45">
        <v>0</v>
      </c>
      <c r="E58" s="45">
        <v>0</v>
      </c>
      <c r="F58" s="45">
        <v>0</v>
      </c>
      <c r="G58" s="45">
        <v>0</v>
      </c>
      <c r="H58" s="29">
        <f t="shared" si="7"/>
        <v>0</v>
      </c>
    </row>
    <row r="59" spans="1:9" s="10" customFormat="1" ht="18.75">
      <c r="A59" s="37" t="s">
        <v>87</v>
      </c>
      <c r="B59" s="31">
        <f t="shared" si="6"/>
        <v>0</v>
      </c>
      <c r="C59" s="35">
        <f t="shared" ref="C59:H59" si="8">SUM(C41:C58)</f>
        <v>0</v>
      </c>
      <c r="D59" s="35">
        <f t="shared" si="8"/>
        <v>0</v>
      </c>
      <c r="E59" s="35">
        <f t="shared" si="8"/>
        <v>0</v>
      </c>
      <c r="F59" s="35">
        <f t="shared" si="8"/>
        <v>0</v>
      </c>
      <c r="G59" s="35">
        <f t="shared" si="8"/>
        <v>0</v>
      </c>
      <c r="H59" s="35">
        <f t="shared" si="8"/>
        <v>0</v>
      </c>
    </row>
    <row r="60" spans="1:9" customFormat="1"/>
    <row r="61" spans="1:9" s="4" customFormat="1" ht="15.75">
      <c r="A61" s="37" t="s">
        <v>127</v>
      </c>
      <c r="B61" s="54"/>
      <c r="C61" s="37"/>
      <c r="D61" s="37"/>
      <c r="E61" s="37"/>
      <c r="F61" s="37"/>
      <c r="G61" s="37"/>
      <c r="H61" s="37"/>
      <c r="I61" s="10"/>
    </row>
    <row r="62" spans="1:9" s="10" customFormat="1" ht="18.75">
      <c r="A62" s="26" t="s">
        <v>89</v>
      </c>
      <c r="B62" s="23">
        <f>IFERROR(SUM(H62/$H$25),0)</f>
        <v>0</v>
      </c>
      <c r="C62" s="45">
        <v>0</v>
      </c>
      <c r="D62" s="45">
        <v>0</v>
      </c>
      <c r="E62" s="45">
        <v>0</v>
      </c>
      <c r="F62" s="45">
        <v>0</v>
      </c>
      <c r="G62" s="45">
        <v>0</v>
      </c>
      <c r="H62" s="45">
        <f t="shared" ref="H62:H91" si="9">SUM(C62:G62)</f>
        <v>0</v>
      </c>
    </row>
    <row r="63" spans="1:9" s="10" customFormat="1" ht="18.75">
      <c r="A63" s="26" t="s">
        <v>90</v>
      </c>
      <c r="B63" s="23">
        <f>IFERROR(SUM(H63/$H$25),0)</f>
        <v>0</v>
      </c>
      <c r="C63" s="45">
        <v>0</v>
      </c>
      <c r="D63" s="45">
        <v>0</v>
      </c>
      <c r="E63" s="45">
        <v>0</v>
      </c>
      <c r="F63" s="45">
        <v>0</v>
      </c>
      <c r="G63" s="45">
        <v>0</v>
      </c>
      <c r="H63" s="45">
        <f t="shared" si="9"/>
        <v>0</v>
      </c>
    </row>
    <row r="64" spans="1:9" s="10" customFormat="1" ht="18.75">
      <c r="A64" s="26" t="s">
        <v>91</v>
      </c>
      <c r="B64" s="23">
        <f t="shared" ref="B64:B92" si="10">IFERROR(SUM(H64/$H$25),0)</f>
        <v>0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  <c r="H64" s="45">
        <f t="shared" si="9"/>
        <v>0</v>
      </c>
    </row>
    <row r="65" spans="1:8" s="10" customFormat="1" ht="18.75">
      <c r="A65" s="26" t="s">
        <v>92</v>
      </c>
      <c r="B65" s="23">
        <f t="shared" si="10"/>
        <v>0</v>
      </c>
      <c r="C65" s="45">
        <v>0</v>
      </c>
      <c r="D65" s="45">
        <v>0</v>
      </c>
      <c r="E65" s="45">
        <v>0</v>
      </c>
      <c r="F65" s="45">
        <v>0</v>
      </c>
      <c r="G65" s="45">
        <v>0</v>
      </c>
      <c r="H65" s="45">
        <f t="shared" si="9"/>
        <v>0</v>
      </c>
    </row>
    <row r="66" spans="1:8" s="10" customFormat="1" ht="18.75">
      <c r="A66" s="26" t="s">
        <v>93</v>
      </c>
      <c r="B66" s="23">
        <f t="shared" si="10"/>
        <v>0</v>
      </c>
      <c r="C66" s="45">
        <v>0</v>
      </c>
      <c r="D66" s="45">
        <v>0</v>
      </c>
      <c r="E66" s="45">
        <v>0</v>
      </c>
      <c r="F66" s="45">
        <v>0</v>
      </c>
      <c r="G66" s="45">
        <v>0</v>
      </c>
      <c r="H66" s="45">
        <f t="shared" si="9"/>
        <v>0</v>
      </c>
    </row>
    <row r="67" spans="1:8" s="10" customFormat="1" ht="18.75">
      <c r="A67" s="26" t="s">
        <v>94</v>
      </c>
      <c r="B67" s="23">
        <f t="shared" si="10"/>
        <v>0</v>
      </c>
      <c r="C67" s="45">
        <v>0</v>
      </c>
      <c r="D67" s="45">
        <v>0</v>
      </c>
      <c r="E67" s="45">
        <v>0</v>
      </c>
      <c r="F67" s="45">
        <v>0</v>
      </c>
      <c r="G67" s="45">
        <v>0</v>
      </c>
      <c r="H67" s="45">
        <f t="shared" si="9"/>
        <v>0</v>
      </c>
    </row>
    <row r="68" spans="1:8" s="10" customFormat="1" ht="18.75">
      <c r="A68" s="26" t="s">
        <v>95</v>
      </c>
      <c r="B68" s="23">
        <f t="shared" si="10"/>
        <v>0</v>
      </c>
      <c r="C68" s="45">
        <v>0</v>
      </c>
      <c r="D68" s="45">
        <v>0</v>
      </c>
      <c r="E68" s="45">
        <v>0</v>
      </c>
      <c r="F68" s="45">
        <v>0</v>
      </c>
      <c r="G68" s="45">
        <v>0</v>
      </c>
      <c r="H68" s="45">
        <f t="shared" si="9"/>
        <v>0</v>
      </c>
    </row>
    <row r="69" spans="1:8" s="10" customFormat="1" ht="18.75">
      <c r="A69" s="26" t="s">
        <v>96</v>
      </c>
      <c r="B69" s="23">
        <f t="shared" si="10"/>
        <v>0</v>
      </c>
      <c r="C69" s="45">
        <v>0</v>
      </c>
      <c r="D69" s="45">
        <v>0</v>
      </c>
      <c r="E69" s="45">
        <v>0</v>
      </c>
      <c r="F69" s="45">
        <v>0</v>
      </c>
      <c r="G69" s="45">
        <v>0</v>
      </c>
      <c r="H69" s="45">
        <f t="shared" si="9"/>
        <v>0</v>
      </c>
    </row>
    <row r="70" spans="1:8" s="10" customFormat="1" ht="18.75">
      <c r="A70" s="26" t="s">
        <v>97</v>
      </c>
      <c r="B70" s="23">
        <f t="shared" si="10"/>
        <v>0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45">
        <f t="shared" si="9"/>
        <v>0</v>
      </c>
    </row>
    <row r="71" spans="1:8" s="10" customFormat="1" ht="18.75">
      <c r="A71" s="26" t="s">
        <v>98</v>
      </c>
      <c r="B71" s="23">
        <f t="shared" si="10"/>
        <v>0</v>
      </c>
      <c r="C71" s="45">
        <v>0</v>
      </c>
      <c r="D71" s="45">
        <v>0</v>
      </c>
      <c r="E71" s="45">
        <v>0</v>
      </c>
      <c r="F71" s="45">
        <v>0</v>
      </c>
      <c r="G71" s="45">
        <v>0</v>
      </c>
      <c r="H71" s="45">
        <f t="shared" si="9"/>
        <v>0</v>
      </c>
    </row>
    <row r="72" spans="1:8" s="10" customFormat="1" ht="18.75">
      <c r="A72" s="26" t="s">
        <v>99</v>
      </c>
      <c r="B72" s="23">
        <f t="shared" si="10"/>
        <v>0</v>
      </c>
      <c r="C72" s="45">
        <v>0</v>
      </c>
      <c r="D72" s="45">
        <v>0</v>
      </c>
      <c r="E72" s="45">
        <v>0</v>
      </c>
      <c r="F72" s="45">
        <v>0</v>
      </c>
      <c r="G72" s="45">
        <v>0</v>
      </c>
      <c r="H72" s="45">
        <f t="shared" si="9"/>
        <v>0</v>
      </c>
    </row>
    <row r="73" spans="1:8" s="10" customFormat="1" ht="18.75">
      <c r="A73" s="26" t="s">
        <v>100</v>
      </c>
      <c r="B73" s="23">
        <f t="shared" si="10"/>
        <v>0</v>
      </c>
      <c r="C73" s="45">
        <v>0</v>
      </c>
      <c r="D73" s="45">
        <v>0</v>
      </c>
      <c r="E73" s="45">
        <v>0</v>
      </c>
      <c r="F73" s="45">
        <v>0</v>
      </c>
      <c r="G73" s="45">
        <v>0</v>
      </c>
      <c r="H73" s="45">
        <f t="shared" si="9"/>
        <v>0</v>
      </c>
    </row>
    <row r="74" spans="1:8" s="10" customFormat="1" ht="18.75">
      <c r="A74" s="26" t="s">
        <v>101</v>
      </c>
      <c r="B74" s="23">
        <f t="shared" si="10"/>
        <v>0</v>
      </c>
      <c r="C74" s="45">
        <v>0</v>
      </c>
      <c r="D74" s="45">
        <v>0</v>
      </c>
      <c r="E74" s="45">
        <v>0</v>
      </c>
      <c r="F74" s="45">
        <v>0</v>
      </c>
      <c r="G74" s="45">
        <v>0</v>
      </c>
      <c r="H74" s="45">
        <f t="shared" si="9"/>
        <v>0</v>
      </c>
    </row>
    <row r="75" spans="1:8" s="10" customFormat="1" ht="18.75">
      <c r="A75" s="26" t="s">
        <v>102</v>
      </c>
      <c r="B75" s="23">
        <f t="shared" si="10"/>
        <v>0</v>
      </c>
      <c r="C75" s="45">
        <v>0</v>
      </c>
      <c r="D75" s="45">
        <v>0</v>
      </c>
      <c r="E75" s="45">
        <v>0</v>
      </c>
      <c r="F75" s="45">
        <v>0</v>
      </c>
      <c r="G75" s="45">
        <v>0</v>
      </c>
      <c r="H75" s="45">
        <f t="shared" si="9"/>
        <v>0</v>
      </c>
    </row>
    <row r="76" spans="1:8" s="10" customFormat="1" ht="18.75">
      <c r="A76" s="26" t="s">
        <v>103</v>
      </c>
      <c r="B76" s="23">
        <f t="shared" si="10"/>
        <v>0</v>
      </c>
      <c r="C76" s="45">
        <v>0</v>
      </c>
      <c r="D76" s="45">
        <v>0</v>
      </c>
      <c r="E76" s="45">
        <v>0</v>
      </c>
      <c r="F76" s="45">
        <v>0</v>
      </c>
      <c r="G76" s="45">
        <v>0</v>
      </c>
      <c r="H76" s="45">
        <f t="shared" si="9"/>
        <v>0</v>
      </c>
    </row>
    <row r="77" spans="1:8" s="10" customFormat="1" ht="18.75">
      <c r="A77" s="26" t="s">
        <v>104</v>
      </c>
      <c r="B77" s="23">
        <f t="shared" si="10"/>
        <v>0</v>
      </c>
      <c r="C77" s="45">
        <v>0</v>
      </c>
      <c r="D77" s="45">
        <v>0</v>
      </c>
      <c r="E77" s="45">
        <v>0</v>
      </c>
      <c r="F77" s="45">
        <v>0</v>
      </c>
      <c r="G77" s="45">
        <v>0</v>
      </c>
      <c r="H77" s="45">
        <f t="shared" si="9"/>
        <v>0</v>
      </c>
    </row>
    <row r="78" spans="1:8" s="10" customFormat="1" ht="18.75">
      <c r="A78" s="26" t="s">
        <v>105</v>
      </c>
      <c r="B78" s="23">
        <f t="shared" si="10"/>
        <v>0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  <c r="H78" s="45">
        <f t="shared" si="9"/>
        <v>0</v>
      </c>
    </row>
    <row r="79" spans="1:8" s="10" customFormat="1" ht="18.75">
      <c r="A79" s="26" t="s">
        <v>106</v>
      </c>
      <c r="B79" s="23">
        <f t="shared" si="10"/>
        <v>0</v>
      </c>
      <c r="C79" s="45">
        <v>0</v>
      </c>
      <c r="D79" s="45">
        <v>0</v>
      </c>
      <c r="E79" s="45">
        <v>0</v>
      </c>
      <c r="F79" s="45">
        <v>0</v>
      </c>
      <c r="G79" s="45">
        <v>0</v>
      </c>
      <c r="H79" s="45">
        <f t="shared" si="9"/>
        <v>0</v>
      </c>
    </row>
    <row r="80" spans="1:8" s="10" customFormat="1" ht="18.75">
      <c r="A80" s="26" t="s">
        <v>107</v>
      </c>
      <c r="B80" s="23">
        <f t="shared" si="10"/>
        <v>0</v>
      </c>
      <c r="C80" s="45">
        <v>0</v>
      </c>
      <c r="D80" s="45">
        <v>0</v>
      </c>
      <c r="E80" s="45">
        <v>0</v>
      </c>
      <c r="F80" s="45">
        <v>0</v>
      </c>
      <c r="G80" s="45">
        <v>0</v>
      </c>
      <c r="H80" s="45">
        <f t="shared" si="9"/>
        <v>0</v>
      </c>
    </row>
    <row r="81" spans="1:9" s="10" customFormat="1" ht="18.75">
      <c r="A81" s="26" t="s">
        <v>108</v>
      </c>
      <c r="B81" s="23">
        <f t="shared" si="10"/>
        <v>0</v>
      </c>
      <c r="C81" s="45">
        <v>0</v>
      </c>
      <c r="D81" s="45">
        <v>0</v>
      </c>
      <c r="E81" s="45">
        <v>0</v>
      </c>
      <c r="F81" s="45">
        <v>0</v>
      </c>
      <c r="G81" s="45">
        <v>0</v>
      </c>
      <c r="H81" s="45">
        <f t="shared" si="9"/>
        <v>0</v>
      </c>
    </row>
    <row r="82" spans="1:9" s="10" customFormat="1" ht="18.75">
      <c r="A82" s="26" t="s">
        <v>109</v>
      </c>
      <c r="B82" s="23">
        <f>IFERROR(SUM(H82/$H$25),0)</f>
        <v>0</v>
      </c>
      <c r="C82" s="45">
        <v>0</v>
      </c>
      <c r="D82" s="45">
        <v>0</v>
      </c>
      <c r="E82" s="45">
        <v>0</v>
      </c>
      <c r="F82" s="45">
        <v>0</v>
      </c>
      <c r="G82" s="45">
        <v>0</v>
      </c>
      <c r="H82" s="45">
        <f t="shared" si="9"/>
        <v>0</v>
      </c>
    </row>
    <row r="83" spans="1:9" s="10" customFormat="1" ht="18.75">
      <c r="A83" s="26" t="s">
        <v>110</v>
      </c>
      <c r="B83" s="23">
        <f>IFERROR(SUM(H83/$H$25),0)</f>
        <v>0</v>
      </c>
      <c r="C83" s="45">
        <v>0</v>
      </c>
      <c r="D83" s="45">
        <v>0</v>
      </c>
      <c r="E83" s="45">
        <v>0</v>
      </c>
      <c r="F83" s="45">
        <v>0</v>
      </c>
      <c r="G83" s="45">
        <v>0</v>
      </c>
      <c r="H83" s="45">
        <f t="shared" si="9"/>
        <v>0</v>
      </c>
    </row>
    <row r="84" spans="1:9" s="10" customFormat="1" ht="18.75">
      <c r="A84" s="26" t="s">
        <v>111</v>
      </c>
      <c r="B84" s="23">
        <f t="shared" si="10"/>
        <v>0</v>
      </c>
      <c r="C84" s="45">
        <v>0</v>
      </c>
      <c r="D84" s="45">
        <v>0</v>
      </c>
      <c r="E84" s="45">
        <v>0</v>
      </c>
      <c r="F84" s="45">
        <v>0</v>
      </c>
      <c r="G84" s="45">
        <v>0</v>
      </c>
      <c r="H84" s="45">
        <f t="shared" si="9"/>
        <v>0</v>
      </c>
    </row>
    <row r="85" spans="1:9" s="10" customFormat="1" ht="18.75">
      <c r="A85" s="26" t="s">
        <v>112</v>
      </c>
      <c r="B85" s="23">
        <f t="shared" si="10"/>
        <v>0</v>
      </c>
      <c r="C85" s="45">
        <v>0</v>
      </c>
      <c r="D85" s="45">
        <v>0</v>
      </c>
      <c r="E85" s="45">
        <v>0</v>
      </c>
      <c r="F85" s="45">
        <v>0</v>
      </c>
      <c r="G85" s="45">
        <v>0</v>
      </c>
      <c r="H85" s="45">
        <f t="shared" si="9"/>
        <v>0</v>
      </c>
    </row>
    <row r="86" spans="1:9" s="10" customFormat="1" ht="18.75">
      <c r="A86" s="26" t="s">
        <v>113</v>
      </c>
      <c r="B86" s="23">
        <f t="shared" si="10"/>
        <v>0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  <c r="H86" s="45">
        <f t="shared" si="9"/>
        <v>0</v>
      </c>
    </row>
    <row r="87" spans="1:9" s="10" customFormat="1" ht="18.75">
      <c r="A87" s="26" t="s">
        <v>114</v>
      </c>
      <c r="B87" s="23">
        <f t="shared" si="10"/>
        <v>0</v>
      </c>
      <c r="C87" s="45">
        <v>0</v>
      </c>
      <c r="D87" s="45">
        <v>0</v>
      </c>
      <c r="E87" s="45">
        <v>0</v>
      </c>
      <c r="F87" s="45">
        <v>0</v>
      </c>
      <c r="G87" s="45">
        <v>0</v>
      </c>
      <c r="H87" s="45">
        <f t="shared" si="9"/>
        <v>0</v>
      </c>
    </row>
    <row r="88" spans="1:9" s="10" customFormat="1" ht="18.75">
      <c r="A88" s="26"/>
      <c r="B88" s="23">
        <f t="shared" si="10"/>
        <v>0</v>
      </c>
      <c r="C88" s="45">
        <v>0</v>
      </c>
      <c r="D88" s="45">
        <v>0</v>
      </c>
      <c r="E88" s="45">
        <v>0</v>
      </c>
      <c r="F88" s="45">
        <v>0</v>
      </c>
      <c r="G88" s="45">
        <v>0</v>
      </c>
      <c r="H88" s="45">
        <f t="shared" si="9"/>
        <v>0</v>
      </c>
    </row>
    <row r="89" spans="1:9" s="10" customFormat="1" ht="18.75">
      <c r="A89" s="26"/>
      <c r="B89" s="23">
        <f t="shared" si="10"/>
        <v>0</v>
      </c>
      <c r="C89" s="45">
        <v>0</v>
      </c>
      <c r="D89" s="45">
        <v>0</v>
      </c>
      <c r="E89" s="45">
        <v>0</v>
      </c>
      <c r="F89" s="45">
        <v>0</v>
      </c>
      <c r="G89" s="45">
        <v>0</v>
      </c>
      <c r="H89" s="45">
        <f t="shared" si="9"/>
        <v>0</v>
      </c>
    </row>
    <row r="90" spans="1:9" s="10" customFormat="1" ht="18.75">
      <c r="A90" s="26"/>
      <c r="B90" s="23">
        <f>IFERROR(SUM(H90/$H$25),0)</f>
        <v>0</v>
      </c>
      <c r="C90" s="45">
        <v>0</v>
      </c>
      <c r="D90" s="45">
        <v>0</v>
      </c>
      <c r="E90" s="45">
        <v>0</v>
      </c>
      <c r="F90" s="45">
        <v>0</v>
      </c>
      <c r="G90" s="45">
        <v>0</v>
      </c>
      <c r="H90" s="45">
        <f t="shared" si="9"/>
        <v>0</v>
      </c>
    </row>
    <row r="91" spans="1:9" s="10" customFormat="1" ht="18.75">
      <c r="A91" s="26"/>
      <c r="B91" s="23">
        <f>IFERROR(SUM(H91/$H$25),0)</f>
        <v>0</v>
      </c>
      <c r="C91" s="45">
        <v>0</v>
      </c>
      <c r="D91" s="45">
        <v>0</v>
      </c>
      <c r="E91" s="45">
        <v>0</v>
      </c>
      <c r="F91" s="45">
        <v>0</v>
      </c>
      <c r="G91" s="45">
        <v>0</v>
      </c>
      <c r="H91" s="45">
        <f t="shared" si="9"/>
        <v>0</v>
      </c>
    </row>
    <row r="92" spans="1:9" s="10" customFormat="1" ht="18.75">
      <c r="A92" s="37" t="s">
        <v>128</v>
      </c>
      <c r="B92" s="31">
        <f t="shared" si="10"/>
        <v>0</v>
      </c>
      <c r="C92" s="35">
        <f t="shared" ref="C92:H92" si="11">SUM(C62:C89)</f>
        <v>0</v>
      </c>
      <c r="D92" s="35">
        <f t="shared" si="11"/>
        <v>0</v>
      </c>
      <c r="E92" s="35">
        <f t="shared" si="11"/>
        <v>0</v>
      </c>
      <c r="F92" s="35">
        <f t="shared" si="11"/>
        <v>0</v>
      </c>
      <c r="G92" s="35">
        <f t="shared" si="11"/>
        <v>0</v>
      </c>
      <c r="H92" s="35">
        <f t="shared" si="11"/>
        <v>0</v>
      </c>
    </row>
    <row r="93" spans="1:9" s="10" customFormat="1" ht="18.75">
      <c r="A93" s="39"/>
      <c r="B93" s="40"/>
      <c r="C93" s="40"/>
      <c r="D93" s="41"/>
      <c r="E93" s="41"/>
      <c r="F93" s="41"/>
      <c r="G93" s="41"/>
      <c r="H93" s="41"/>
    </row>
    <row r="94" spans="1:9" s="10" customFormat="1" ht="18.75">
      <c r="A94" s="56" t="s">
        <v>116</v>
      </c>
      <c r="B94" s="51">
        <f>IFERROR(SUM(H94/$H$25),0)</f>
        <v>0</v>
      </c>
      <c r="C94" s="57">
        <f t="shared" ref="C94:H94" si="12">SUM(C33)</f>
        <v>0</v>
      </c>
      <c r="D94" s="57">
        <f t="shared" si="12"/>
        <v>0</v>
      </c>
      <c r="E94" s="57">
        <f t="shared" si="12"/>
        <v>0</v>
      </c>
      <c r="F94" s="57">
        <f t="shared" si="12"/>
        <v>0</v>
      </c>
      <c r="G94" s="57">
        <f t="shared" si="12"/>
        <v>0</v>
      </c>
      <c r="H94" s="57">
        <f t="shared" si="12"/>
        <v>0</v>
      </c>
    </row>
    <row r="95" spans="1:9" s="10" customFormat="1" ht="18.75">
      <c r="A95" s="15" t="s">
        <v>117</v>
      </c>
      <c r="B95" s="22">
        <f>IFERROR(SUM(H95/$H$25),0)</f>
        <v>0</v>
      </c>
      <c r="C95" s="16">
        <f t="shared" ref="C95:H95" si="13">SUM(C38)</f>
        <v>0</v>
      </c>
      <c r="D95" s="16">
        <f t="shared" si="13"/>
        <v>0</v>
      </c>
      <c r="E95" s="16">
        <f t="shared" si="13"/>
        <v>0</v>
      </c>
      <c r="F95" s="16">
        <f t="shared" si="13"/>
        <v>0</v>
      </c>
      <c r="G95" s="16">
        <f t="shared" si="13"/>
        <v>0</v>
      </c>
      <c r="H95" s="16">
        <f t="shared" si="13"/>
        <v>0</v>
      </c>
    </row>
    <row r="96" spans="1:9" s="10" customFormat="1" ht="18.75">
      <c r="A96" s="24" t="s">
        <v>118</v>
      </c>
      <c r="B96" s="23">
        <f>IFERROR(SUM(H96/$H$25),0)</f>
        <v>0</v>
      </c>
      <c r="C96" s="25">
        <f>C59+C92</f>
        <v>0</v>
      </c>
      <c r="D96" s="25">
        <f>D59+D92</f>
        <v>0</v>
      </c>
      <c r="E96" s="25">
        <f t="shared" ref="E96:G96" si="14">E59+E92</f>
        <v>0</v>
      </c>
      <c r="F96" s="25">
        <f t="shared" si="14"/>
        <v>0</v>
      </c>
      <c r="G96" s="25">
        <f t="shared" si="14"/>
        <v>0</v>
      </c>
      <c r="H96" s="25">
        <f>SUM(H59+H92)</f>
        <v>0</v>
      </c>
      <c r="I96" s="3"/>
    </row>
    <row r="97" spans="1:14" ht="18.75">
      <c r="A97" s="13" t="s">
        <v>119</v>
      </c>
      <c r="B97" s="31">
        <f>IFERROR(SUM(H97/$H$25),0)</f>
        <v>0</v>
      </c>
      <c r="C97" s="35">
        <f t="shared" ref="C97:H97" si="15">SUM(C94:C96)</f>
        <v>0</v>
      </c>
      <c r="D97" s="35">
        <f t="shared" si="15"/>
        <v>0</v>
      </c>
      <c r="E97" s="35">
        <f t="shared" si="15"/>
        <v>0</v>
      </c>
      <c r="F97" s="35">
        <f t="shared" si="15"/>
        <v>0</v>
      </c>
      <c r="G97" s="35">
        <f t="shared" si="15"/>
        <v>0</v>
      </c>
      <c r="H97" s="35">
        <f t="shared" si="15"/>
        <v>0</v>
      </c>
      <c r="I97"/>
    </row>
    <row r="98" spans="1:14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>
      <c r="A110"/>
      <c r="B110"/>
      <c r="C110"/>
      <c r="D110"/>
      <c r="E110"/>
      <c r="F110"/>
      <c r="G110"/>
      <c r="H110"/>
      <c r="J110"/>
      <c r="K110"/>
      <c r="L110"/>
      <c r="M110"/>
      <c r="N110"/>
    </row>
    <row r="115" spans="2:8">
      <c r="B115"/>
      <c r="C115"/>
    </row>
    <row r="116" spans="2:8">
      <c r="B116"/>
      <c r="C116"/>
    </row>
    <row r="117" spans="2:8">
      <c r="B117"/>
      <c r="C117"/>
    </row>
    <row r="118" spans="2:8">
      <c r="B118"/>
      <c r="C118"/>
    </row>
    <row r="119" spans="2:8">
      <c r="B119"/>
      <c r="C119"/>
    </row>
    <row r="120" spans="2:8" ht="18.75">
      <c r="B120"/>
      <c r="C120"/>
      <c r="D120" s="19"/>
      <c r="E120" s="19"/>
      <c r="F120" s="19"/>
      <c r="G120" s="19"/>
      <c r="H120" s="19"/>
    </row>
    <row r="121" spans="2:8" ht="18.75">
      <c r="B121"/>
      <c r="C121"/>
      <c r="D121" s="59"/>
      <c r="E121" s="60"/>
      <c r="F121" s="61"/>
      <c r="G121" s="19"/>
      <c r="H121" s="19"/>
    </row>
    <row r="122" spans="2:8" ht="18.75">
      <c r="B122"/>
      <c r="C122"/>
      <c r="D122" s="43"/>
      <c r="E122" s="43"/>
      <c r="F122" s="43"/>
      <c r="G122" s="19"/>
      <c r="H122" s="19"/>
    </row>
    <row r="123" spans="2:8" ht="18.75">
      <c r="B123"/>
      <c r="C123"/>
      <c r="D123" s="19"/>
      <c r="E123" s="19"/>
      <c r="F123" s="19"/>
      <c r="G123" s="19"/>
      <c r="H123" s="19"/>
    </row>
    <row r="124" spans="2:8" ht="18.75">
      <c r="B124"/>
      <c r="C124"/>
      <c r="D124" s="19"/>
      <c r="E124" s="19"/>
      <c r="F124" s="19"/>
      <c r="G124" s="19"/>
      <c r="H124" s="19"/>
    </row>
    <row r="125" spans="2:8" ht="18.75">
      <c r="B125"/>
      <c r="C125"/>
      <c r="D125" s="19"/>
      <c r="E125" s="19"/>
      <c r="F125" s="19"/>
      <c r="G125" s="19"/>
      <c r="H125" s="19"/>
    </row>
    <row r="126" spans="2:8" ht="18.75">
      <c r="B126"/>
      <c r="C126"/>
      <c r="D126" s="19"/>
      <c r="E126" s="19"/>
      <c r="F126" s="19"/>
      <c r="G126" s="19"/>
      <c r="H126" s="19"/>
    </row>
    <row r="127" spans="2:8" ht="18.75">
      <c r="B127"/>
      <c r="C127"/>
      <c r="D127" s="19"/>
      <c r="E127" s="19"/>
      <c r="F127" s="19"/>
      <c r="G127" s="19"/>
      <c r="H127" s="19"/>
    </row>
    <row r="128" spans="2:8" ht="18.75">
      <c r="B128"/>
      <c r="C128"/>
      <c r="D128" s="19"/>
      <c r="E128" s="19"/>
      <c r="F128" s="19"/>
      <c r="G128" s="19"/>
      <c r="H128" s="19"/>
    </row>
    <row r="129" spans="2:8" ht="18.75">
      <c r="B129"/>
      <c r="C129"/>
      <c r="D129" s="19"/>
      <c r="E129" s="19"/>
      <c r="F129" s="19"/>
      <c r="G129" s="19"/>
      <c r="H129" s="19"/>
    </row>
    <row r="130" spans="2:8" ht="18.75">
      <c r="B130"/>
      <c r="C130"/>
      <c r="D130" s="19"/>
      <c r="E130" s="19"/>
      <c r="F130" s="19"/>
      <c r="G130" s="19"/>
      <c r="H130" s="19"/>
    </row>
    <row r="131" spans="2:8" ht="18.75">
      <c r="B131"/>
      <c r="C131"/>
      <c r="D131" s="19"/>
      <c r="E131" s="19"/>
      <c r="F131" s="19"/>
      <c r="G131" s="19"/>
      <c r="H131" s="19"/>
    </row>
    <row r="132" spans="2:8" ht="18.75">
      <c r="B132"/>
      <c r="C132"/>
      <c r="D132" s="19"/>
      <c r="E132" s="19"/>
      <c r="F132" s="19"/>
      <c r="G132" s="19"/>
      <c r="H132" s="19"/>
    </row>
    <row r="133" spans="2:8" ht="18.75">
      <c r="B133"/>
      <c r="C133"/>
      <c r="D133" s="19"/>
      <c r="E133" s="19"/>
      <c r="F133" s="19"/>
      <c r="G133" s="19"/>
      <c r="H133" s="19"/>
    </row>
    <row r="134" spans="2:8" ht="18.75">
      <c r="B134"/>
      <c r="C134"/>
      <c r="D134" s="19"/>
      <c r="E134" s="19"/>
      <c r="F134" s="19"/>
      <c r="G134" s="19"/>
      <c r="H134" s="19"/>
    </row>
    <row r="135" spans="2:8" ht="18.75">
      <c r="B135"/>
      <c r="C135"/>
      <c r="D135" s="19"/>
      <c r="E135" s="19"/>
      <c r="F135" s="19"/>
      <c r="G135" s="19"/>
      <c r="H135" s="19"/>
    </row>
    <row r="136" spans="2:8" ht="18.75">
      <c r="B136"/>
      <c r="C136"/>
      <c r="D136" s="19"/>
      <c r="E136" s="19"/>
      <c r="F136" s="19"/>
      <c r="G136" s="19"/>
      <c r="H136" s="19"/>
    </row>
    <row r="137" spans="2:8" ht="18.75">
      <c r="B137"/>
      <c r="C137"/>
      <c r="D137" s="19"/>
      <c r="E137" s="19"/>
      <c r="F137" s="19"/>
      <c r="G137" s="19"/>
      <c r="H137" s="19"/>
    </row>
    <row r="138" spans="2:8" ht="18.75">
      <c r="B138"/>
      <c r="C138"/>
      <c r="D138" s="19"/>
      <c r="E138" s="19"/>
      <c r="F138" s="19"/>
      <c r="G138" s="19"/>
      <c r="H138" s="19"/>
    </row>
    <row r="139" spans="2:8" ht="18.75">
      <c r="B139"/>
      <c r="C139"/>
      <c r="D139" s="19"/>
      <c r="E139" s="19"/>
      <c r="F139" s="19"/>
      <c r="G139" s="19"/>
      <c r="H139" s="19"/>
    </row>
    <row r="140" spans="2:8" ht="18.75">
      <c r="B140"/>
      <c r="C140"/>
      <c r="D140" s="19"/>
      <c r="E140" s="19"/>
      <c r="F140" s="19"/>
      <c r="G140" s="19"/>
      <c r="H140" s="19"/>
    </row>
    <row r="141" spans="2:8" ht="18.75">
      <c r="B141"/>
      <c r="C141"/>
      <c r="D141" s="19"/>
      <c r="E141" s="19"/>
      <c r="F141" s="19"/>
      <c r="G141" s="19"/>
      <c r="H141" s="19"/>
    </row>
    <row r="142" spans="2:8" ht="18.75">
      <c r="B142"/>
      <c r="C142"/>
      <c r="D142" s="19"/>
      <c r="E142" s="19"/>
      <c r="F142" s="19"/>
      <c r="G142" s="19"/>
      <c r="H142" s="19"/>
    </row>
    <row r="143" spans="2:8" ht="18.75">
      <c r="B143"/>
      <c r="C143"/>
      <c r="D143" s="19"/>
      <c r="E143" s="19"/>
      <c r="F143" s="19"/>
      <c r="G143" s="19"/>
      <c r="H143" s="19"/>
    </row>
    <row r="144" spans="2:8" ht="18.75">
      <c r="B144"/>
      <c r="C144"/>
      <c r="D144" s="19"/>
      <c r="E144" s="19"/>
      <c r="F144" s="19"/>
      <c r="G144" s="19"/>
      <c r="H144" s="19"/>
    </row>
    <row r="145" spans="2:8" ht="18.75">
      <c r="B145"/>
      <c r="C145"/>
      <c r="D145" s="19"/>
      <c r="E145" s="19"/>
      <c r="F145" s="19"/>
      <c r="G145"/>
      <c r="H145"/>
    </row>
    <row r="146" spans="2:8" ht="18.75">
      <c r="B146"/>
      <c r="C146"/>
      <c r="D146" s="19"/>
      <c r="E146" s="19"/>
      <c r="F146" s="19"/>
      <c r="G146"/>
      <c r="H146"/>
    </row>
    <row r="147" spans="2:8" ht="18.75">
      <c r="D147" s="19"/>
      <c r="E147" s="19"/>
      <c r="F147" s="19"/>
    </row>
    <row r="148" spans="2:8" ht="18.75">
      <c r="D148" s="19"/>
      <c r="E148" s="19"/>
      <c r="F148" s="19"/>
    </row>
  </sheetData>
  <mergeCells count="1">
    <mergeCell ref="E2:F2"/>
  </mergeCells>
  <conditionalFormatting sqref="H3:H4">
    <cfRule type="cellIs" dxfId="76" priority="6" operator="greaterThan">
      <formula>$F$3</formula>
    </cfRule>
    <cfRule type="cellIs" dxfId="75" priority="7" operator="greaterThan">
      <formula>0.1</formula>
    </cfRule>
    <cfRule type="cellIs" dxfId="74" priority="11" operator="lessThan">
      <formula>$F$3</formula>
    </cfRule>
  </conditionalFormatting>
  <conditionalFormatting sqref="H4">
    <cfRule type="cellIs" dxfId="73" priority="5" operator="greaterThan">
      <formula>$F$4</formula>
    </cfRule>
    <cfRule type="cellIs" dxfId="72" priority="8" operator="lessThan">
      <formula>0.1</formula>
    </cfRule>
    <cfRule type="cellIs" dxfId="71" priority="10" operator="lessThan">
      <formula>$F$4</formula>
    </cfRule>
  </conditionalFormatting>
  <conditionalFormatting sqref="H5">
    <cfRule type="cellIs" dxfId="70" priority="1" operator="greaterThan">
      <formula>80</formula>
    </cfRule>
    <cfRule type="cellIs" dxfId="69" priority="2" operator="greaterThan">
      <formula>0.7</formula>
    </cfRule>
    <cfRule type="cellIs" dxfId="68" priority="3" operator="greaterThan">
      <formula>70</formula>
    </cfRule>
    <cfRule type="cellIs" dxfId="67" priority="4" operator="greaterThan">
      <formula>$F$5</formula>
    </cfRule>
    <cfRule type="cellIs" dxfId="66" priority="9" operator="greaterThan">
      <formula>"&gt;70"</formula>
    </cfRule>
  </conditionalFormatting>
  <pageMargins left="0.91" right="0.22" top="0.5" bottom="0.5" header="0.35" footer="0.35"/>
  <pageSetup scale="35" orientation="landscape" horizontalDpi="0" verticalDpi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924AC-F150-49CD-96CE-1C77B84650E1}">
  <sheetPr>
    <pageSetUpPr fitToPage="1"/>
  </sheetPr>
  <dimension ref="A2:N148"/>
  <sheetViews>
    <sheetView zoomScaleNormal="100" zoomScalePageLayoutView="147" workbookViewId="0">
      <selection activeCell="A2" sqref="A2"/>
    </sheetView>
  </sheetViews>
  <sheetFormatPr defaultColWidth="8.85546875" defaultRowHeight="12.75"/>
  <cols>
    <col min="1" max="1" width="41.28515625" style="3" bestFit="1" customWidth="1"/>
    <col min="2" max="2" width="20.28515625" style="3" bestFit="1" customWidth="1"/>
    <col min="3" max="4" width="15.85546875" style="3" customWidth="1"/>
    <col min="5" max="5" width="17.42578125" style="3" bestFit="1" customWidth="1"/>
    <col min="6" max="6" width="15.28515625" style="3" customWidth="1"/>
    <col min="7" max="7" width="14" style="3" customWidth="1"/>
    <col min="8" max="8" width="15.42578125" style="3" customWidth="1"/>
    <col min="9" max="9" width="19.85546875" style="3" bestFit="1" customWidth="1"/>
    <col min="10" max="16384" width="8.85546875" style="3"/>
  </cols>
  <sheetData>
    <row r="2" spans="1:9" ht="37.5">
      <c r="A2" s="62" t="s">
        <v>159</v>
      </c>
      <c r="B2" s="62" t="s">
        <v>33</v>
      </c>
      <c r="C2" s="63"/>
      <c r="E2" s="94" t="s">
        <v>34</v>
      </c>
      <c r="F2" s="95"/>
      <c r="G2" s="67" t="s">
        <v>35</v>
      </c>
      <c r="H2" s="66" t="s">
        <v>36</v>
      </c>
      <c r="I2" s="66" t="s">
        <v>37</v>
      </c>
    </row>
    <row r="3" spans="1:9" ht="18.75">
      <c r="B3" s="17" t="s">
        <v>38</v>
      </c>
      <c r="C3" s="18">
        <f>SUM(H25)</f>
        <v>0</v>
      </c>
      <c r="E3" s="55" t="s">
        <v>13</v>
      </c>
      <c r="F3" s="21">
        <v>0.1</v>
      </c>
      <c r="G3" s="68">
        <f>SUM($H$25*0.1)</f>
        <v>0</v>
      </c>
      <c r="H3" s="70">
        <f>$B$33</f>
        <v>0</v>
      </c>
      <c r="I3" s="69">
        <f>$H$33</f>
        <v>0</v>
      </c>
    </row>
    <row r="4" spans="1:9" ht="18.75">
      <c r="A4"/>
      <c r="B4" s="17" t="s">
        <v>15</v>
      </c>
      <c r="C4" s="18">
        <f>SUM(H97)</f>
        <v>0</v>
      </c>
      <c r="E4" s="34" t="s">
        <v>6</v>
      </c>
      <c r="F4" s="21">
        <v>0.1</v>
      </c>
      <c r="G4" s="68">
        <f>SUM($H$25*0.1)</f>
        <v>0</v>
      </c>
      <c r="H4" s="21">
        <f>$B$38</f>
        <v>0</v>
      </c>
      <c r="I4" s="69">
        <f>$H$38</f>
        <v>0</v>
      </c>
    </row>
    <row r="5" spans="1:9" ht="18.75">
      <c r="B5" s="38" t="s">
        <v>4</v>
      </c>
      <c r="C5" s="18">
        <f>SUM(C3-C4)</f>
        <v>0</v>
      </c>
      <c r="E5" s="20" t="s">
        <v>7</v>
      </c>
      <c r="F5" s="21" t="s">
        <v>39</v>
      </c>
      <c r="G5" s="68">
        <f>SUM($H$25*0.8)</f>
        <v>0</v>
      </c>
      <c r="H5" s="70">
        <f>$B$96</f>
        <v>0</v>
      </c>
      <c r="I5" s="69">
        <f>$H$59</f>
        <v>0</v>
      </c>
    </row>
    <row r="6" spans="1:9" ht="18.75">
      <c r="E6" s="20" t="s">
        <v>40</v>
      </c>
      <c r="I6" s="69">
        <f>$H$92</f>
        <v>0</v>
      </c>
    </row>
    <row r="7" spans="1:9">
      <c r="E7" s="5"/>
      <c r="F7" s="5"/>
      <c r="G7" s="5"/>
      <c r="H7" s="5"/>
      <c r="I7" s="5"/>
    </row>
    <row r="8" spans="1:9" s="5" customFormat="1">
      <c r="A8" s="14"/>
      <c r="I8" s="1"/>
    </row>
    <row r="9" spans="1:9" s="1" customFormat="1"/>
    <row r="10" spans="1:9" s="1" customFormat="1"/>
    <row r="11" spans="1:9" s="1" customFormat="1" ht="15">
      <c r="A11" s="58"/>
      <c r="B11" s="92"/>
      <c r="C11" s="92"/>
      <c r="D11" s="92"/>
      <c r="E11" s="92"/>
      <c r="F11" s="92"/>
      <c r="G11" s="92"/>
      <c r="H11" s="92" t="s">
        <v>41</v>
      </c>
    </row>
    <row r="12" spans="1:9" s="1" customFormat="1" ht="15">
      <c r="A12" s="7"/>
      <c r="B12" s="92"/>
      <c r="C12" s="92" t="s">
        <v>42</v>
      </c>
      <c r="D12" s="92" t="s">
        <v>42</v>
      </c>
      <c r="E12" s="92" t="s">
        <v>42</v>
      </c>
      <c r="F12" s="92" t="s">
        <v>42</v>
      </c>
      <c r="G12" s="92" t="s">
        <v>42</v>
      </c>
      <c r="H12" s="92" t="s">
        <v>43</v>
      </c>
    </row>
    <row r="13" spans="1:9" s="1" customFormat="1" ht="15">
      <c r="A13" s="7"/>
      <c r="B13" s="92" t="s">
        <v>44</v>
      </c>
      <c r="C13" s="92" t="s">
        <v>45</v>
      </c>
      <c r="D13" s="92" t="s">
        <v>45</v>
      </c>
      <c r="E13" s="92" t="s">
        <v>45</v>
      </c>
      <c r="F13" s="92" t="s">
        <v>45</v>
      </c>
      <c r="G13" s="92" t="s">
        <v>45</v>
      </c>
      <c r="H13" s="92" t="s">
        <v>45</v>
      </c>
    </row>
    <row r="14" spans="1:9" s="1" customFormat="1">
      <c r="A14" s="8"/>
      <c r="B14" s="8"/>
      <c r="C14" s="8"/>
      <c r="D14" s="8"/>
      <c r="E14" s="8"/>
      <c r="F14" s="8"/>
      <c r="G14" s="8"/>
      <c r="H14" s="8"/>
    </row>
    <row r="15" spans="1:9" s="1" customFormat="1">
      <c r="A15" s="11"/>
      <c r="B15" s="46"/>
      <c r="C15" s="46" t="s">
        <v>160</v>
      </c>
      <c r="D15" s="46" t="s">
        <v>161</v>
      </c>
      <c r="E15" s="46" t="s">
        <v>162</v>
      </c>
      <c r="F15" s="46" t="s">
        <v>163</v>
      </c>
      <c r="G15" s="46" t="s">
        <v>164</v>
      </c>
      <c r="H15" s="11" t="s">
        <v>165</v>
      </c>
      <c r="I15" s="3"/>
    </row>
    <row r="16" spans="1:9">
      <c r="A16" s="12"/>
      <c r="B16" s="2"/>
      <c r="C16" s="2"/>
      <c r="D16" s="2"/>
      <c r="E16" s="2"/>
      <c r="F16" s="2"/>
      <c r="G16" s="2"/>
      <c r="H16" s="2"/>
    </row>
    <row r="17" spans="1:9">
      <c r="A17" s="11"/>
      <c r="B17" s="2"/>
      <c r="C17" s="2"/>
      <c r="D17" s="2"/>
      <c r="E17" s="2"/>
      <c r="F17" s="2"/>
      <c r="G17" s="2"/>
      <c r="H17" s="2"/>
    </row>
    <row r="18" spans="1:9" ht="15.75">
      <c r="A18" s="42" t="s">
        <v>52</v>
      </c>
      <c r="B18" s="54"/>
      <c r="C18" s="54"/>
      <c r="D18" s="54"/>
      <c r="E18" s="54"/>
      <c r="F18" s="54"/>
      <c r="G18" s="54"/>
      <c r="H18" s="54"/>
    </row>
    <row r="19" spans="1:9" ht="15.75">
      <c r="A19" s="47" t="s">
        <v>3</v>
      </c>
      <c r="B19" s="48"/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8">
        <f t="shared" ref="H19:H24" si="0">SUM(C19:G19)</f>
        <v>0</v>
      </c>
    </row>
    <row r="20" spans="1:9" ht="15.75">
      <c r="A20" s="47" t="s">
        <v>53</v>
      </c>
      <c r="B20" s="48"/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8">
        <f t="shared" si="0"/>
        <v>0</v>
      </c>
    </row>
    <row r="21" spans="1:9" ht="15.75">
      <c r="A21" s="47" t="s">
        <v>54</v>
      </c>
      <c r="B21" s="48"/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8">
        <f t="shared" si="0"/>
        <v>0</v>
      </c>
    </row>
    <row r="22" spans="1:9" ht="15.75">
      <c r="A22" s="47" t="s">
        <v>55</v>
      </c>
      <c r="B22" s="48"/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8">
        <f t="shared" si="0"/>
        <v>0</v>
      </c>
    </row>
    <row r="23" spans="1:9" ht="15.75">
      <c r="A23" s="47" t="s">
        <v>56</v>
      </c>
      <c r="B23" s="48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8">
        <f t="shared" si="0"/>
        <v>0</v>
      </c>
    </row>
    <row r="24" spans="1:9" ht="15.75">
      <c r="A24" s="47" t="s">
        <v>57</v>
      </c>
      <c r="B24" s="48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8">
        <f t="shared" si="0"/>
        <v>0</v>
      </c>
      <c r="I24" s="9"/>
    </row>
    <row r="25" spans="1:9" s="9" customFormat="1" ht="15.75">
      <c r="A25" s="36" t="s">
        <v>58</v>
      </c>
      <c r="B25" s="35"/>
      <c r="C25" s="35">
        <f t="shared" ref="C25:H25" si="1">SUM(C19:C24)</f>
        <v>0</v>
      </c>
      <c r="D25" s="35">
        <f t="shared" si="1"/>
        <v>0</v>
      </c>
      <c r="E25" s="35">
        <f t="shared" si="1"/>
        <v>0</v>
      </c>
      <c r="F25" s="35">
        <f t="shared" si="1"/>
        <v>0</v>
      </c>
      <c r="G25" s="35">
        <f t="shared" si="1"/>
        <v>0</v>
      </c>
      <c r="H25" s="35">
        <f t="shared" si="1"/>
        <v>0</v>
      </c>
      <c r="I25"/>
    </row>
    <row r="26" spans="1:9" customFormat="1">
      <c r="I26" s="10"/>
    </row>
    <row r="27" spans="1:9" s="10" customFormat="1" ht="15.75">
      <c r="A27" s="42" t="s">
        <v>59</v>
      </c>
      <c r="B27" s="54"/>
      <c r="C27" s="54"/>
      <c r="D27" s="54"/>
      <c r="E27" s="54"/>
      <c r="F27" s="54"/>
      <c r="G27" s="54"/>
      <c r="H27" s="54"/>
    </row>
    <row r="28" spans="1:9" s="10" customFormat="1" ht="18.75">
      <c r="A28" s="50" t="s">
        <v>60</v>
      </c>
      <c r="B28" s="51">
        <f t="shared" ref="B28:B33" si="2">IFERROR(SUM(H28/$H$25),0)</f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3">
        <f>SUM(C28:G28)</f>
        <v>0</v>
      </c>
    </row>
    <row r="29" spans="1:9" s="10" customFormat="1" ht="18.75">
      <c r="A29" s="50" t="s">
        <v>61</v>
      </c>
      <c r="B29" s="51">
        <f t="shared" si="2"/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3">
        <f>SUM(C29:G29)</f>
        <v>0</v>
      </c>
    </row>
    <row r="30" spans="1:9" s="10" customFormat="1" ht="18.75">
      <c r="A30" s="50" t="s">
        <v>62</v>
      </c>
      <c r="B30" s="51">
        <f t="shared" si="2"/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3">
        <f>SUM(C30:G30)</f>
        <v>0</v>
      </c>
    </row>
    <row r="31" spans="1:9" s="10" customFormat="1" ht="18.75">
      <c r="A31" s="50" t="s">
        <v>63</v>
      </c>
      <c r="B31" s="51">
        <f t="shared" si="2"/>
        <v>0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3">
        <f>SUM(C31:G31)</f>
        <v>0</v>
      </c>
    </row>
    <row r="32" spans="1:9" s="10" customFormat="1" ht="18.75">
      <c r="A32" s="50" t="s">
        <v>64</v>
      </c>
      <c r="B32" s="51">
        <f t="shared" si="2"/>
        <v>0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3">
        <f>SUM(C32:G32)</f>
        <v>0</v>
      </c>
    </row>
    <row r="33" spans="1:9" s="10" customFormat="1" ht="18.75">
      <c r="A33" s="36" t="s">
        <v>65</v>
      </c>
      <c r="B33" s="31">
        <f t="shared" si="2"/>
        <v>0</v>
      </c>
      <c r="C33" s="35">
        <f t="shared" ref="C33:G33" si="3">SUM(C28:C32)</f>
        <v>0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>SUM(H28:H32)</f>
        <v>0</v>
      </c>
      <c r="I33"/>
    </row>
    <row r="34" spans="1:9" customFormat="1">
      <c r="I34" s="4"/>
    </row>
    <row r="35" spans="1:9" s="4" customFormat="1" ht="15.75">
      <c r="A35" s="37" t="s">
        <v>66</v>
      </c>
      <c r="B35" s="54"/>
      <c r="C35" s="37"/>
      <c r="D35" s="37"/>
      <c r="E35" s="37"/>
      <c r="F35" s="37"/>
      <c r="G35" s="37"/>
      <c r="H35" s="37"/>
      <c r="I35" s="10"/>
    </row>
    <row r="36" spans="1:9" s="10" customFormat="1" ht="18.75">
      <c r="A36" s="32" t="s">
        <v>67</v>
      </c>
      <c r="B36" s="22">
        <f t="shared" ref="B36:B37" si="4">IFERROR(SUM(H36/$H$25),0)</f>
        <v>0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33">
        <f>SUM(C36:G36)</f>
        <v>0</v>
      </c>
    </row>
    <row r="37" spans="1:9" s="10" customFormat="1" ht="18.75">
      <c r="A37" s="32" t="s">
        <v>68</v>
      </c>
      <c r="B37" s="22">
        <f t="shared" si="4"/>
        <v>0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33">
        <f>SUM(C37:G37)</f>
        <v>0</v>
      </c>
    </row>
    <row r="38" spans="1:9" s="10" customFormat="1" ht="18.75">
      <c r="A38" s="36" t="s">
        <v>69</v>
      </c>
      <c r="B38" s="31">
        <f>IFERROR(SUM(H38/$H$25),0)</f>
        <v>0</v>
      </c>
      <c r="C38" s="35">
        <f>SUM(C36:C37)</f>
        <v>0</v>
      </c>
      <c r="D38" s="35">
        <f t="shared" ref="D38:H38" si="5">SUM(D36:D37)</f>
        <v>0</v>
      </c>
      <c r="E38" s="35">
        <f t="shared" si="5"/>
        <v>0</v>
      </c>
      <c r="F38" s="35">
        <f>SUM(F36:F37)</f>
        <v>0</v>
      </c>
      <c r="G38" s="35">
        <f t="shared" si="5"/>
        <v>0</v>
      </c>
      <c r="H38" s="35">
        <f t="shared" si="5"/>
        <v>0</v>
      </c>
      <c r="I38"/>
    </row>
    <row r="39" spans="1:9" customFormat="1">
      <c r="I39" s="4"/>
    </row>
    <row r="40" spans="1:9" s="4" customFormat="1" ht="15.75">
      <c r="A40" s="37" t="s">
        <v>136</v>
      </c>
      <c r="B40" s="54"/>
      <c r="C40" s="37"/>
      <c r="D40" s="37"/>
      <c r="E40" s="37"/>
      <c r="F40" s="37"/>
      <c r="G40" s="37"/>
      <c r="H40" s="37"/>
      <c r="I40" s="10"/>
    </row>
    <row r="41" spans="1:9" s="10" customFormat="1" ht="18.75">
      <c r="A41" s="26" t="s">
        <v>71</v>
      </c>
      <c r="B41" s="23">
        <f t="shared" ref="B41:B59" si="6">IFERROR(SUM(H41/$H$25),0)</f>
        <v>0</v>
      </c>
      <c r="C41" s="45">
        <v>0</v>
      </c>
      <c r="D41" s="45">
        <v>0</v>
      </c>
      <c r="E41" s="45">
        <v>0</v>
      </c>
      <c r="F41" s="45">
        <v>0</v>
      </c>
      <c r="G41" s="45">
        <v>0</v>
      </c>
      <c r="H41" s="29">
        <f t="shared" ref="H41:H58" si="7">SUM(C41:G41)</f>
        <v>0</v>
      </c>
    </row>
    <row r="42" spans="1:9" s="10" customFormat="1" ht="18.75">
      <c r="A42" s="26" t="s">
        <v>72</v>
      </c>
      <c r="B42" s="23">
        <f t="shared" si="6"/>
        <v>0</v>
      </c>
      <c r="C42" s="45">
        <v>0</v>
      </c>
      <c r="D42" s="45">
        <v>0</v>
      </c>
      <c r="E42" s="45">
        <v>0</v>
      </c>
      <c r="F42" s="45">
        <v>0</v>
      </c>
      <c r="G42" s="45">
        <v>0</v>
      </c>
      <c r="H42" s="29">
        <f t="shared" si="7"/>
        <v>0</v>
      </c>
    </row>
    <row r="43" spans="1:9" s="10" customFormat="1" ht="18.75">
      <c r="A43" s="26" t="s">
        <v>73</v>
      </c>
      <c r="B43" s="23">
        <f t="shared" si="6"/>
        <v>0</v>
      </c>
      <c r="C43" s="45">
        <v>0</v>
      </c>
      <c r="D43" s="45">
        <v>0</v>
      </c>
      <c r="E43" s="45">
        <v>0</v>
      </c>
      <c r="F43" s="45">
        <v>0</v>
      </c>
      <c r="G43" s="45">
        <v>0</v>
      </c>
      <c r="H43" s="29">
        <f t="shared" si="7"/>
        <v>0</v>
      </c>
    </row>
    <row r="44" spans="1:9" s="10" customFormat="1" ht="18.75">
      <c r="A44" s="26" t="s">
        <v>74</v>
      </c>
      <c r="B44" s="23">
        <f t="shared" si="6"/>
        <v>0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  <c r="H44" s="29">
        <f t="shared" si="7"/>
        <v>0</v>
      </c>
    </row>
    <row r="45" spans="1:9" s="10" customFormat="1" ht="18.75">
      <c r="A45" s="26" t="s">
        <v>75</v>
      </c>
      <c r="B45" s="23">
        <f t="shared" si="6"/>
        <v>0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29">
        <f t="shared" si="7"/>
        <v>0</v>
      </c>
    </row>
    <row r="46" spans="1:9" s="10" customFormat="1" ht="18.75">
      <c r="A46" s="26" t="s">
        <v>76</v>
      </c>
      <c r="B46" s="23">
        <f t="shared" si="6"/>
        <v>0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29">
        <f t="shared" si="7"/>
        <v>0</v>
      </c>
    </row>
    <row r="47" spans="1:9" s="10" customFormat="1" ht="18.75">
      <c r="A47" s="27" t="s">
        <v>77</v>
      </c>
      <c r="B47" s="23">
        <f t="shared" si="6"/>
        <v>0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  <c r="H47" s="30">
        <f t="shared" si="7"/>
        <v>0</v>
      </c>
    </row>
    <row r="48" spans="1:9" s="10" customFormat="1" ht="18.75">
      <c r="A48" s="26" t="s">
        <v>78</v>
      </c>
      <c r="B48" s="23">
        <f t="shared" si="6"/>
        <v>0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  <c r="H48" s="29">
        <f t="shared" si="7"/>
        <v>0</v>
      </c>
    </row>
    <row r="49" spans="1:9" s="10" customFormat="1" ht="18.75">
      <c r="A49" s="26" t="s">
        <v>79</v>
      </c>
      <c r="B49" s="23">
        <f t="shared" si="6"/>
        <v>0</v>
      </c>
      <c r="C49" s="45">
        <v>0</v>
      </c>
      <c r="D49" s="45">
        <v>0</v>
      </c>
      <c r="E49" s="45">
        <v>0</v>
      </c>
      <c r="F49" s="45">
        <v>0</v>
      </c>
      <c r="G49" s="45">
        <v>0</v>
      </c>
      <c r="H49" s="29">
        <f t="shared" si="7"/>
        <v>0</v>
      </c>
    </row>
    <row r="50" spans="1:9" s="10" customFormat="1" ht="18.75">
      <c r="A50" s="26" t="s">
        <v>80</v>
      </c>
      <c r="B50" s="23">
        <f t="shared" si="6"/>
        <v>0</v>
      </c>
      <c r="C50" s="45">
        <v>0</v>
      </c>
      <c r="D50" s="45">
        <v>0</v>
      </c>
      <c r="E50" s="45">
        <v>0</v>
      </c>
      <c r="F50" s="45">
        <v>0</v>
      </c>
      <c r="G50" s="45">
        <v>0</v>
      </c>
      <c r="H50" s="29">
        <f t="shared" si="7"/>
        <v>0</v>
      </c>
    </row>
    <row r="51" spans="1:9" s="10" customFormat="1" ht="18.75">
      <c r="A51" s="26" t="s">
        <v>81</v>
      </c>
      <c r="B51" s="23">
        <f t="shared" si="6"/>
        <v>0</v>
      </c>
      <c r="C51" s="45">
        <v>0</v>
      </c>
      <c r="D51" s="45">
        <v>0</v>
      </c>
      <c r="E51" s="45">
        <v>0</v>
      </c>
      <c r="F51" s="45">
        <v>0</v>
      </c>
      <c r="G51" s="45">
        <v>0</v>
      </c>
      <c r="H51" s="29">
        <f t="shared" si="7"/>
        <v>0</v>
      </c>
    </row>
    <row r="52" spans="1:9" s="10" customFormat="1" ht="18.75">
      <c r="A52" s="26" t="s">
        <v>82</v>
      </c>
      <c r="B52" s="23">
        <f t="shared" si="6"/>
        <v>0</v>
      </c>
      <c r="C52" s="45">
        <v>0</v>
      </c>
      <c r="D52" s="45">
        <v>0</v>
      </c>
      <c r="E52" s="45">
        <v>0</v>
      </c>
      <c r="F52" s="45">
        <v>0</v>
      </c>
      <c r="G52" s="45">
        <v>0</v>
      </c>
      <c r="H52" s="30">
        <f t="shared" si="7"/>
        <v>0</v>
      </c>
    </row>
    <row r="53" spans="1:9" s="10" customFormat="1" ht="18.75">
      <c r="A53" s="26" t="s">
        <v>83</v>
      </c>
      <c r="B53" s="23">
        <f t="shared" si="6"/>
        <v>0</v>
      </c>
      <c r="C53" s="45">
        <v>0</v>
      </c>
      <c r="D53" s="45">
        <v>0</v>
      </c>
      <c r="E53" s="45">
        <v>0</v>
      </c>
      <c r="F53" s="45">
        <v>0</v>
      </c>
      <c r="G53" s="45">
        <v>0</v>
      </c>
      <c r="H53" s="29">
        <f t="shared" si="7"/>
        <v>0</v>
      </c>
    </row>
    <row r="54" spans="1:9" s="10" customFormat="1" ht="18.75">
      <c r="A54" s="26" t="s">
        <v>84</v>
      </c>
      <c r="B54" s="23">
        <f t="shared" si="6"/>
        <v>0</v>
      </c>
      <c r="C54" s="45">
        <v>0</v>
      </c>
      <c r="D54" s="45">
        <v>0</v>
      </c>
      <c r="E54" s="45">
        <v>0</v>
      </c>
      <c r="F54" s="45">
        <v>0</v>
      </c>
      <c r="G54" s="45">
        <v>0</v>
      </c>
      <c r="H54" s="29">
        <f t="shared" si="7"/>
        <v>0</v>
      </c>
    </row>
    <row r="55" spans="1:9" s="10" customFormat="1" ht="18.75">
      <c r="A55" s="26" t="s">
        <v>85</v>
      </c>
      <c r="B55" s="23">
        <f t="shared" si="6"/>
        <v>0</v>
      </c>
      <c r="C55" s="45">
        <v>0</v>
      </c>
      <c r="D55" s="45">
        <v>0</v>
      </c>
      <c r="E55" s="45">
        <v>0</v>
      </c>
      <c r="F55" s="45">
        <v>0</v>
      </c>
      <c r="G55" s="45">
        <v>0</v>
      </c>
      <c r="H55" s="29">
        <f t="shared" si="7"/>
        <v>0</v>
      </c>
    </row>
    <row r="56" spans="1:9" s="10" customFormat="1" ht="18.75">
      <c r="A56" s="28" t="s">
        <v>86</v>
      </c>
      <c r="B56" s="23">
        <f t="shared" si="6"/>
        <v>0</v>
      </c>
      <c r="C56" s="45">
        <v>0</v>
      </c>
      <c r="D56" s="45">
        <v>0</v>
      </c>
      <c r="E56" s="45">
        <v>0</v>
      </c>
      <c r="F56" s="45">
        <v>0</v>
      </c>
      <c r="G56" s="45">
        <v>0</v>
      </c>
      <c r="H56" s="29">
        <f t="shared" si="7"/>
        <v>0</v>
      </c>
    </row>
    <row r="57" spans="1:9" s="10" customFormat="1" ht="18.75">
      <c r="A57" s="26"/>
      <c r="B57" s="23">
        <f t="shared" si="6"/>
        <v>0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  <c r="H57" s="29">
        <f t="shared" si="7"/>
        <v>0</v>
      </c>
    </row>
    <row r="58" spans="1:9" s="10" customFormat="1" ht="18.75">
      <c r="A58" s="26"/>
      <c r="B58" s="23">
        <f t="shared" si="6"/>
        <v>0</v>
      </c>
      <c r="C58" s="45">
        <v>0</v>
      </c>
      <c r="D58" s="45">
        <v>0</v>
      </c>
      <c r="E58" s="45">
        <v>0</v>
      </c>
      <c r="F58" s="45">
        <v>0</v>
      </c>
      <c r="G58" s="45">
        <v>0</v>
      </c>
      <c r="H58" s="29">
        <f t="shared" si="7"/>
        <v>0</v>
      </c>
    </row>
    <row r="59" spans="1:9" s="10" customFormat="1" ht="18.75">
      <c r="A59" s="37" t="s">
        <v>87</v>
      </c>
      <c r="B59" s="31">
        <f t="shared" si="6"/>
        <v>0</v>
      </c>
      <c r="C59" s="35">
        <f t="shared" ref="C59:H59" si="8">SUM(C41:C58)</f>
        <v>0</v>
      </c>
      <c r="D59" s="35">
        <f t="shared" si="8"/>
        <v>0</v>
      </c>
      <c r="E59" s="35">
        <f t="shared" si="8"/>
        <v>0</v>
      </c>
      <c r="F59" s="35">
        <f t="shared" si="8"/>
        <v>0</v>
      </c>
      <c r="G59" s="35">
        <f t="shared" si="8"/>
        <v>0</v>
      </c>
      <c r="H59" s="35">
        <f t="shared" si="8"/>
        <v>0</v>
      </c>
    </row>
    <row r="60" spans="1:9" customFormat="1"/>
    <row r="61" spans="1:9" s="4" customFormat="1" ht="15.75">
      <c r="A61" s="37" t="s">
        <v>127</v>
      </c>
      <c r="B61" s="54"/>
      <c r="C61" s="37"/>
      <c r="D61" s="37"/>
      <c r="E61" s="37"/>
      <c r="F61" s="37"/>
      <c r="G61" s="37"/>
      <c r="H61" s="37"/>
      <c r="I61" s="10"/>
    </row>
    <row r="62" spans="1:9" s="10" customFormat="1" ht="18.75">
      <c r="A62" s="26" t="s">
        <v>89</v>
      </c>
      <c r="B62" s="23">
        <f>IFERROR(SUM(H62/$H$25),0)</f>
        <v>0</v>
      </c>
      <c r="C62" s="45">
        <v>0</v>
      </c>
      <c r="D62" s="45">
        <v>0</v>
      </c>
      <c r="E62" s="45">
        <v>0</v>
      </c>
      <c r="F62" s="45">
        <v>0</v>
      </c>
      <c r="G62" s="45">
        <v>0</v>
      </c>
      <c r="H62" s="45">
        <f t="shared" ref="H62:H91" si="9">SUM(C62:G62)</f>
        <v>0</v>
      </c>
    </row>
    <row r="63" spans="1:9" s="10" customFormat="1" ht="18.75">
      <c r="A63" s="26" t="s">
        <v>90</v>
      </c>
      <c r="B63" s="23">
        <f>IFERROR(SUM(H63/$H$25),0)</f>
        <v>0</v>
      </c>
      <c r="C63" s="45">
        <v>0</v>
      </c>
      <c r="D63" s="45">
        <v>0</v>
      </c>
      <c r="E63" s="45">
        <v>0</v>
      </c>
      <c r="F63" s="45">
        <v>0</v>
      </c>
      <c r="G63" s="45">
        <v>0</v>
      </c>
      <c r="H63" s="45">
        <f t="shared" si="9"/>
        <v>0</v>
      </c>
    </row>
    <row r="64" spans="1:9" s="10" customFormat="1" ht="18.75">
      <c r="A64" s="26" t="s">
        <v>91</v>
      </c>
      <c r="B64" s="23">
        <f t="shared" ref="B64:B92" si="10">IFERROR(SUM(H64/$H$25),0)</f>
        <v>0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  <c r="H64" s="45">
        <f t="shared" si="9"/>
        <v>0</v>
      </c>
    </row>
    <row r="65" spans="1:8" s="10" customFormat="1" ht="18.75">
      <c r="A65" s="26" t="s">
        <v>92</v>
      </c>
      <c r="B65" s="23">
        <f t="shared" si="10"/>
        <v>0</v>
      </c>
      <c r="C65" s="45">
        <v>0</v>
      </c>
      <c r="D65" s="45">
        <v>0</v>
      </c>
      <c r="E65" s="45">
        <v>0</v>
      </c>
      <c r="F65" s="45">
        <v>0</v>
      </c>
      <c r="G65" s="45">
        <v>0</v>
      </c>
      <c r="H65" s="45">
        <f t="shared" si="9"/>
        <v>0</v>
      </c>
    </row>
    <row r="66" spans="1:8" s="10" customFormat="1" ht="18.75">
      <c r="A66" s="26" t="s">
        <v>93</v>
      </c>
      <c r="B66" s="23">
        <f t="shared" si="10"/>
        <v>0</v>
      </c>
      <c r="C66" s="45">
        <v>0</v>
      </c>
      <c r="D66" s="45">
        <v>0</v>
      </c>
      <c r="E66" s="45">
        <v>0</v>
      </c>
      <c r="F66" s="45">
        <v>0</v>
      </c>
      <c r="G66" s="45">
        <v>0</v>
      </c>
      <c r="H66" s="45">
        <f t="shared" si="9"/>
        <v>0</v>
      </c>
    </row>
    <row r="67" spans="1:8" s="10" customFormat="1" ht="18.75">
      <c r="A67" s="26" t="s">
        <v>94</v>
      </c>
      <c r="B67" s="23">
        <f t="shared" si="10"/>
        <v>0</v>
      </c>
      <c r="C67" s="45">
        <v>0</v>
      </c>
      <c r="D67" s="45">
        <v>0</v>
      </c>
      <c r="E67" s="45">
        <v>0</v>
      </c>
      <c r="F67" s="45">
        <v>0</v>
      </c>
      <c r="G67" s="45">
        <v>0</v>
      </c>
      <c r="H67" s="45">
        <f t="shared" si="9"/>
        <v>0</v>
      </c>
    </row>
    <row r="68" spans="1:8" s="10" customFormat="1" ht="18.75">
      <c r="A68" s="26" t="s">
        <v>95</v>
      </c>
      <c r="B68" s="23">
        <f t="shared" si="10"/>
        <v>0</v>
      </c>
      <c r="C68" s="45">
        <v>0</v>
      </c>
      <c r="D68" s="45">
        <v>0</v>
      </c>
      <c r="E68" s="45">
        <v>0</v>
      </c>
      <c r="F68" s="45">
        <v>0</v>
      </c>
      <c r="G68" s="45">
        <v>0</v>
      </c>
      <c r="H68" s="45">
        <f t="shared" si="9"/>
        <v>0</v>
      </c>
    </row>
    <row r="69" spans="1:8" s="10" customFormat="1" ht="18.75">
      <c r="A69" s="26" t="s">
        <v>96</v>
      </c>
      <c r="B69" s="23">
        <f t="shared" si="10"/>
        <v>0</v>
      </c>
      <c r="C69" s="45">
        <v>0</v>
      </c>
      <c r="D69" s="45">
        <v>0</v>
      </c>
      <c r="E69" s="45">
        <v>0</v>
      </c>
      <c r="F69" s="45">
        <v>0</v>
      </c>
      <c r="G69" s="45">
        <v>0</v>
      </c>
      <c r="H69" s="45">
        <f t="shared" si="9"/>
        <v>0</v>
      </c>
    </row>
    <row r="70" spans="1:8" s="10" customFormat="1" ht="18.75">
      <c r="A70" s="26" t="s">
        <v>97</v>
      </c>
      <c r="B70" s="23">
        <f t="shared" si="10"/>
        <v>0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45">
        <f t="shared" si="9"/>
        <v>0</v>
      </c>
    </row>
    <row r="71" spans="1:8" s="10" customFormat="1" ht="18.75">
      <c r="A71" s="26" t="s">
        <v>98</v>
      </c>
      <c r="B71" s="23">
        <f t="shared" si="10"/>
        <v>0</v>
      </c>
      <c r="C71" s="45">
        <v>0</v>
      </c>
      <c r="D71" s="45">
        <v>0</v>
      </c>
      <c r="E71" s="45">
        <v>0</v>
      </c>
      <c r="F71" s="45">
        <v>0</v>
      </c>
      <c r="G71" s="45">
        <v>0</v>
      </c>
      <c r="H71" s="45">
        <f t="shared" si="9"/>
        <v>0</v>
      </c>
    </row>
    <row r="72" spans="1:8" s="10" customFormat="1" ht="18.75">
      <c r="A72" s="26" t="s">
        <v>99</v>
      </c>
      <c r="B72" s="23">
        <f t="shared" si="10"/>
        <v>0</v>
      </c>
      <c r="C72" s="45">
        <v>0</v>
      </c>
      <c r="D72" s="45">
        <v>0</v>
      </c>
      <c r="E72" s="45">
        <v>0</v>
      </c>
      <c r="F72" s="45">
        <v>0</v>
      </c>
      <c r="G72" s="45">
        <v>0</v>
      </c>
      <c r="H72" s="45">
        <f t="shared" si="9"/>
        <v>0</v>
      </c>
    </row>
    <row r="73" spans="1:8" s="10" customFormat="1" ht="18.75">
      <c r="A73" s="26" t="s">
        <v>100</v>
      </c>
      <c r="B73" s="23">
        <f t="shared" si="10"/>
        <v>0</v>
      </c>
      <c r="C73" s="45">
        <v>0</v>
      </c>
      <c r="D73" s="45">
        <v>0</v>
      </c>
      <c r="E73" s="45">
        <v>0</v>
      </c>
      <c r="F73" s="45">
        <v>0</v>
      </c>
      <c r="G73" s="45">
        <v>0</v>
      </c>
      <c r="H73" s="45">
        <f t="shared" si="9"/>
        <v>0</v>
      </c>
    </row>
    <row r="74" spans="1:8" s="10" customFormat="1" ht="18.75">
      <c r="A74" s="26" t="s">
        <v>101</v>
      </c>
      <c r="B74" s="23">
        <f t="shared" si="10"/>
        <v>0</v>
      </c>
      <c r="C74" s="45">
        <v>0</v>
      </c>
      <c r="D74" s="45">
        <v>0</v>
      </c>
      <c r="E74" s="45">
        <v>0</v>
      </c>
      <c r="F74" s="45">
        <v>0</v>
      </c>
      <c r="G74" s="45">
        <v>0</v>
      </c>
      <c r="H74" s="45">
        <f t="shared" si="9"/>
        <v>0</v>
      </c>
    </row>
    <row r="75" spans="1:8" s="10" customFormat="1" ht="18.75">
      <c r="A75" s="26" t="s">
        <v>102</v>
      </c>
      <c r="B75" s="23">
        <f t="shared" si="10"/>
        <v>0</v>
      </c>
      <c r="C75" s="45">
        <v>0</v>
      </c>
      <c r="D75" s="45">
        <v>0</v>
      </c>
      <c r="E75" s="45">
        <v>0</v>
      </c>
      <c r="F75" s="45">
        <v>0</v>
      </c>
      <c r="G75" s="45">
        <v>0</v>
      </c>
      <c r="H75" s="45">
        <f t="shared" si="9"/>
        <v>0</v>
      </c>
    </row>
    <row r="76" spans="1:8" s="10" customFormat="1" ht="18.75">
      <c r="A76" s="26" t="s">
        <v>103</v>
      </c>
      <c r="B76" s="23">
        <f t="shared" si="10"/>
        <v>0</v>
      </c>
      <c r="C76" s="45">
        <v>0</v>
      </c>
      <c r="D76" s="45">
        <v>0</v>
      </c>
      <c r="E76" s="45">
        <v>0</v>
      </c>
      <c r="F76" s="45">
        <v>0</v>
      </c>
      <c r="G76" s="45">
        <v>0</v>
      </c>
      <c r="H76" s="45">
        <f t="shared" si="9"/>
        <v>0</v>
      </c>
    </row>
    <row r="77" spans="1:8" s="10" customFormat="1" ht="18.75">
      <c r="A77" s="26" t="s">
        <v>104</v>
      </c>
      <c r="B77" s="23">
        <f t="shared" si="10"/>
        <v>0</v>
      </c>
      <c r="C77" s="45">
        <v>0</v>
      </c>
      <c r="D77" s="45">
        <v>0</v>
      </c>
      <c r="E77" s="45">
        <v>0</v>
      </c>
      <c r="F77" s="45">
        <v>0</v>
      </c>
      <c r="G77" s="45">
        <v>0</v>
      </c>
      <c r="H77" s="45">
        <f t="shared" si="9"/>
        <v>0</v>
      </c>
    </row>
    <row r="78" spans="1:8" s="10" customFormat="1" ht="18.75">
      <c r="A78" s="26" t="s">
        <v>105</v>
      </c>
      <c r="B78" s="23">
        <f t="shared" si="10"/>
        <v>0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  <c r="H78" s="45">
        <f t="shared" si="9"/>
        <v>0</v>
      </c>
    </row>
    <row r="79" spans="1:8" s="10" customFormat="1" ht="18.75">
      <c r="A79" s="26" t="s">
        <v>106</v>
      </c>
      <c r="B79" s="23">
        <f t="shared" si="10"/>
        <v>0</v>
      </c>
      <c r="C79" s="45">
        <v>0</v>
      </c>
      <c r="D79" s="45">
        <v>0</v>
      </c>
      <c r="E79" s="45">
        <v>0</v>
      </c>
      <c r="F79" s="45">
        <v>0</v>
      </c>
      <c r="G79" s="45">
        <v>0</v>
      </c>
      <c r="H79" s="45">
        <f t="shared" si="9"/>
        <v>0</v>
      </c>
    </row>
    <row r="80" spans="1:8" s="10" customFormat="1" ht="18.75">
      <c r="A80" s="26" t="s">
        <v>107</v>
      </c>
      <c r="B80" s="23">
        <f t="shared" si="10"/>
        <v>0</v>
      </c>
      <c r="C80" s="45">
        <v>0</v>
      </c>
      <c r="D80" s="45">
        <v>0</v>
      </c>
      <c r="E80" s="45">
        <v>0</v>
      </c>
      <c r="F80" s="45">
        <v>0</v>
      </c>
      <c r="G80" s="45">
        <v>0</v>
      </c>
      <c r="H80" s="45">
        <f t="shared" si="9"/>
        <v>0</v>
      </c>
    </row>
    <row r="81" spans="1:9" s="10" customFormat="1" ht="18.75">
      <c r="A81" s="26" t="s">
        <v>108</v>
      </c>
      <c r="B81" s="23">
        <f t="shared" si="10"/>
        <v>0</v>
      </c>
      <c r="C81" s="45">
        <v>0</v>
      </c>
      <c r="D81" s="45">
        <v>0</v>
      </c>
      <c r="E81" s="45">
        <v>0</v>
      </c>
      <c r="F81" s="45">
        <v>0</v>
      </c>
      <c r="G81" s="45">
        <v>0</v>
      </c>
      <c r="H81" s="45">
        <f t="shared" si="9"/>
        <v>0</v>
      </c>
    </row>
    <row r="82" spans="1:9" s="10" customFormat="1" ht="18.75">
      <c r="A82" s="26" t="s">
        <v>109</v>
      </c>
      <c r="B82" s="23">
        <f>IFERROR(SUM(H82/$H$25),0)</f>
        <v>0</v>
      </c>
      <c r="C82" s="45">
        <v>0</v>
      </c>
      <c r="D82" s="45">
        <v>0</v>
      </c>
      <c r="E82" s="45">
        <v>0</v>
      </c>
      <c r="F82" s="45">
        <v>0</v>
      </c>
      <c r="G82" s="45">
        <v>0</v>
      </c>
      <c r="H82" s="45">
        <f t="shared" si="9"/>
        <v>0</v>
      </c>
    </row>
    <row r="83" spans="1:9" s="10" customFormat="1" ht="18.75">
      <c r="A83" s="26" t="s">
        <v>110</v>
      </c>
      <c r="B83" s="23">
        <f>IFERROR(SUM(H83/$H$25),0)</f>
        <v>0</v>
      </c>
      <c r="C83" s="45">
        <v>0</v>
      </c>
      <c r="D83" s="45">
        <v>0</v>
      </c>
      <c r="E83" s="45">
        <v>0</v>
      </c>
      <c r="F83" s="45">
        <v>0</v>
      </c>
      <c r="G83" s="45">
        <v>0</v>
      </c>
      <c r="H83" s="45">
        <f t="shared" si="9"/>
        <v>0</v>
      </c>
    </row>
    <row r="84" spans="1:9" s="10" customFormat="1" ht="18.75">
      <c r="A84" s="26" t="s">
        <v>111</v>
      </c>
      <c r="B84" s="23">
        <f t="shared" si="10"/>
        <v>0</v>
      </c>
      <c r="C84" s="45">
        <v>0</v>
      </c>
      <c r="D84" s="45">
        <v>0</v>
      </c>
      <c r="E84" s="45">
        <v>0</v>
      </c>
      <c r="F84" s="45">
        <v>0</v>
      </c>
      <c r="G84" s="45">
        <v>0</v>
      </c>
      <c r="H84" s="45">
        <f t="shared" si="9"/>
        <v>0</v>
      </c>
    </row>
    <row r="85" spans="1:9" s="10" customFormat="1" ht="18.75">
      <c r="A85" s="26" t="s">
        <v>112</v>
      </c>
      <c r="B85" s="23">
        <f t="shared" si="10"/>
        <v>0</v>
      </c>
      <c r="C85" s="45">
        <v>0</v>
      </c>
      <c r="D85" s="45">
        <v>0</v>
      </c>
      <c r="E85" s="45">
        <v>0</v>
      </c>
      <c r="F85" s="45">
        <v>0</v>
      </c>
      <c r="G85" s="45">
        <v>0</v>
      </c>
      <c r="H85" s="45">
        <f t="shared" si="9"/>
        <v>0</v>
      </c>
    </row>
    <row r="86" spans="1:9" s="10" customFormat="1" ht="18.75">
      <c r="A86" s="26" t="s">
        <v>113</v>
      </c>
      <c r="B86" s="23">
        <f t="shared" si="10"/>
        <v>0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  <c r="H86" s="45">
        <f t="shared" si="9"/>
        <v>0</v>
      </c>
    </row>
    <row r="87" spans="1:9" s="10" customFormat="1" ht="18.75">
      <c r="A87" s="26" t="s">
        <v>114</v>
      </c>
      <c r="B87" s="23">
        <f t="shared" si="10"/>
        <v>0</v>
      </c>
      <c r="C87" s="45">
        <v>0</v>
      </c>
      <c r="D87" s="45">
        <v>0</v>
      </c>
      <c r="E87" s="45">
        <v>0</v>
      </c>
      <c r="F87" s="45">
        <v>0</v>
      </c>
      <c r="G87" s="45">
        <v>0</v>
      </c>
      <c r="H87" s="45">
        <f t="shared" si="9"/>
        <v>0</v>
      </c>
    </row>
    <row r="88" spans="1:9" s="10" customFormat="1" ht="18.75">
      <c r="A88" s="26"/>
      <c r="B88" s="23">
        <f t="shared" si="10"/>
        <v>0</v>
      </c>
      <c r="C88" s="45">
        <v>0</v>
      </c>
      <c r="D88" s="45">
        <v>0</v>
      </c>
      <c r="E88" s="45">
        <v>0</v>
      </c>
      <c r="F88" s="45">
        <v>0</v>
      </c>
      <c r="G88" s="45">
        <v>0</v>
      </c>
      <c r="H88" s="45">
        <f t="shared" si="9"/>
        <v>0</v>
      </c>
    </row>
    <row r="89" spans="1:9" s="10" customFormat="1" ht="18.75">
      <c r="A89" s="26"/>
      <c r="B89" s="23">
        <f t="shared" si="10"/>
        <v>0</v>
      </c>
      <c r="C89" s="45">
        <v>0</v>
      </c>
      <c r="D89" s="45">
        <v>0</v>
      </c>
      <c r="E89" s="45">
        <v>0</v>
      </c>
      <c r="F89" s="45">
        <v>0</v>
      </c>
      <c r="G89" s="45">
        <v>0</v>
      </c>
      <c r="H89" s="45">
        <f t="shared" si="9"/>
        <v>0</v>
      </c>
    </row>
    <row r="90" spans="1:9" s="10" customFormat="1" ht="18.75">
      <c r="A90" s="26"/>
      <c r="B90" s="23">
        <f>IFERROR(SUM(H90/$H$25),0)</f>
        <v>0</v>
      </c>
      <c r="C90" s="45">
        <v>0</v>
      </c>
      <c r="D90" s="45">
        <v>0</v>
      </c>
      <c r="E90" s="45">
        <v>0</v>
      </c>
      <c r="F90" s="45">
        <v>0</v>
      </c>
      <c r="G90" s="45">
        <v>0</v>
      </c>
      <c r="H90" s="45">
        <f t="shared" si="9"/>
        <v>0</v>
      </c>
    </row>
    <row r="91" spans="1:9" s="10" customFormat="1" ht="18.75">
      <c r="A91" s="26"/>
      <c r="B91" s="23">
        <f>IFERROR(SUM(H91/$H$25),0)</f>
        <v>0</v>
      </c>
      <c r="C91" s="45">
        <v>0</v>
      </c>
      <c r="D91" s="45">
        <v>0</v>
      </c>
      <c r="E91" s="45">
        <v>0</v>
      </c>
      <c r="F91" s="45">
        <v>0</v>
      </c>
      <c r="G91" s="45">
        <v>0</v>
      </c>
      <c r="H91" s="45">
        <f t="shared" si="9"/>
        <v>0</v>
      </c>
    </row>
    <row r="92" spans="1:9" s="10" customFormat="1" ht="18.75">
      <c r="A92" s="37" t="s">
        <v>128</v>
      </c>
      <c r="B92" s="31">
        <f t="shared" si="10"/>
        <v>0</v>
      </c>
      <c r="C92" s="35">
        <f t="shared" ref="C92:H92" si="11">SUM(C62:C89)</f>
        <v>0</v>
      </c>
      <c r="D92" s="35">
        <f t="shared" si="11"/>
        <v>0</v>
      </c>
      <c r="E92" s="35">
        <f t="shared" si="11"/>
        <v>0</v>
      </c>
      <c r="F92" s="35">
        <f t="shared" si="11"/>
        <v>0</v>
      </c>
      <c r="G92" s="35">
        <f t="shared" si="11"/>
        <v>0</v>
      </c>
      <c r="H92" s="35">
        <f t="shared" si="11"/>
        <v>0</v>
      </c>
    </row>
    <row r="93" spans="1:9" s="10" customFormat="1" ht="18.75">
      <c r="A93" s="39"/>
      <c r="B93" s="40"/>
      <c r="C93" s="40"/>
      <c r="D93" s="41"/>
      <c r="E93" s="41"/>
      <c r="F93" s="41"/>
      <c r="G93" s="41"/>
      <c r="H93" s="41"/>
    </row>
    <row r="94" spans="1:9" s="10" customFormat="1" ht="18.75">
      <c r="A94" s="56" t="s">
        <v>116</v>
      </c>
      <c r="B94" s="51">
        <f>IFERROR(SUM(H94/$H$25),0)</f>
        <v>0</v>
      </c>
      <c r="C94" s="57">
        <f t="shared" ref="C94:H94" si="12">SUM(C33)</f>
        <v>0</v>
      </c>
      <c r="D94" s="57">
        <f t="shared" si="12"/>
        <v>0</v>
      </c>
      <c r="E94" s="57">
        <f t="shared" si="12"/>
        <v>0</v>
      </c>
      <c r="F94" s="57">
        <f t="shared" si="12"/>
        <v>0</v>
      </c>
      <c r="G94" s="57">
        <f t="shared" si="12"/>
        <v>0</v>
      </c>
      <c r="H94" s="57">
        <f t="shared" si="12"/>
        <v>0</v>
      </c>
    </row>
    <row r="95" spans="1:9" s="10" customFormat="1" ht="18.75">
      <c r="A95" s="15" t="s">
        <v>117</v>
      </c>
      <c r="B95" s="22">
        <f>IFERROR(SUM(H95/$H$25),0)</f>
        <v>0</v>
      </c>
      <c r="C95" s="16">
        <f t="shared" ref="C95:H95" si="13">SUM(C38)</f>
        <v>0</v>
      </c>
      <c r="D95" s="16">
        <f t="shared" si="13"/>
        <v>0</v>
      </c>
      <c r="E95" s="16">
        <f t="shared" si="13"/>
        <v>0</v>
      </c>
      <c r="F95" s="16">
        <f t="shared" si="13"/>
        <v>0</v>
      </c>
      <c r="G95" s="16">
        <f t="shared" si="13"/>
        <v>0</v>
      </c>
      <c r="H95" s="16">
        <f t="shared" si="13"/>
        <v>0</v>
      </c>
    </row>
    <row r="96" spans="1:9" s="10" customFormat="1" ht="18.75">
      <c r="A96" s="24" t="s">
        <v>118</v>
      </c>
      <c r="B96" s="23">
        <f>IFERROR(SUM(H96/$H$25),0)</f>
        <v>0</v>
      </c>
      <c r="C96" s="25">
        <f>C59+C92</f>
        <v>0</v>
      </c>
      <c r="D96" s="25">
        <f>D59+D92</f>
        <v>0</v>
      </c>
      <c r="E96" s="25">
        <f t="shared" ref="E96:G96" si="14">E59+E92</f>
        <v>0</v>
      </c>
      <c r="F96" s="25">
        <f t="shared" si="14"/>
        <v>0</v>
      </c>
      <c r="G96" s="25">
        <f t="shared" si="14"/>
        <v>0</v>
      </c>
      <c r="H96" s="25">
        <f>SUM(H59+H92)</f>
        <v>0</v>
      </c>
      <c r="I96" s="3"/>
    </row>
    <row r="97" spans="1:14" ht="18.75">
      <c r="A97" s="13" t="s">
        <v>119</v>
      </c>
      <c r="B97" s="31">
        <f>IFERROR(SUM(H97/$H$25),0)</f>
        <v>0</v>
      </c>
      <c r="C97" s="35">
        <f t="shared" ref="C97:H97" si="15">SUM(C94:C96)</f>
        <v>0</v>
      </c>
      <c r="D97" s="35">
        <f t="shared" si="15"/>
        <v>0</v>
      </c>
      <c r="E97" s="35">
        <f t="shared" si="15"/>
        <v>0</v>
      </c>
      <c r="F97" s="35">
        <f t="shared" si="15"/>
        <v>0</v>
      </c>
      <c r="G97" s="35">
        <f t="shared" si="15"/>
        <v>0</v>
      </c>
      <c r="H97" s="35">
        <f t="shared" si="15"/>
        <v>0</v>
      </c>
      <c r="I97"/>
    </row>
    <row r="98" spans="1:14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>
      <c r="A110"/>
      <c r="B110"/>
      <c r="C110"/>
      <c r="D110"/>
      <c r="E110"/>
      <c r="F110"/>
      <c r="G110"/>
      <c r="H110"/>
      <c r="J110"/>
      <c r="K110"/>
      <c r="L110"/>
      <c r="M110"/>
      <c r="N110"/>
    </row>
    <row r="115" spans="2:8">
      <c r="B115"/>
      <c r="C115"/>
    </row>
    <row r="116" spans="2:8">
      <c r="B116"/>
      <c r="C116"/>
    </row>
    <row r="117" spans="2:8">
      <c r="B117"/>
      <c r="C117"/>
    </row>
    <row r="118" spans="2:8">
      <c r="B118"/>
      <c r="C118"/>
    </row>
    <row r="119" spans="2:8">
      <c r="B119"/>
      <c r="C119"/>
    </row>
    <row r="120" spans="2:8" ht="18.75">
      <c r="B120"/>
      <c r="C120"/>
      <c r="D120" s="19"/>
      <c r="E120" s="19"/>
      <c r="F120" s="19"/>
      <c r="G120" s="19"/>
      <c r="H120" s="19"/>
    </row>
    <row r="121" spans="2:8" ht="18.75">
      <c r="B121"/>
      <c r="C121"/>
      <c r="D121" s="59"/>
      <c r="E121" s="60"/>
      <c r="F121" s="61"/>
      <c r="G121" s="19"/>
      <c r="H121" s="19"/>
    </row>
    <row r="122" spans="2:8" ht="18.75">
      <c r="B122"/>
      <c r="C122"/>
      <c r="D122" s="43"/>
      <c r="E122" s="43"/>
      <c r="F122" s="43"/>
      <c r="G122" s="19"/>
      <c r="H122" s="19"/>
    </row>
    <row r="123" spans="2:8" ht="18.75">
      <c r="B123"/>
      <c r="C123"/>
      <c r="D123" s="19"/>
      <c r="E123" s="19"/>
      <c r="F123" s="19"/>
      <c r="G123" s="19"/>
      <c r="H123" s="19"/>
    </row>
    <row r="124" spans="2:8" ht="18.75">
      <c r="B124"/>
      <c r="C124"/>
      <c r="D124" s="19"/>
      <c r="E124" s="19"/>
      <c r="F124" s="19"/>
      <c r="G124" s="19"/>
      <c r="H124" s="19"/>
    </row>
    <row r="125" spans="2:8" ht="18.75">
      <c r="B125"/>
      <c r="C125"/>
      <c r="D125" s="19"/>
      <c r="E125" s="19"/>
      <c r="F125" s="19"/>
      <c r="G125" s="19"/>
      <c r="H125" s="19"/>
    </row>
    <row r="126" spans="2:8" ht="18.75">
      <c r="B126"/>
      <c r="C126"/>
      <c r="D126" s="19"/>
      <c r="E126" s="19"/>
      <c r="F126" s="19"/>
      <c r="G126" s="19"/>
      <c r="H126" s="19"/>
    </row>
    <row r="127" spans="2:8" ht="18.75">
      <c r="B127"/>
      <c r="C127"/>
      <c r="D127" s="19"/>
      <c r="E127" s="19"/>
      <c r="F127" s="19"/>
      <c r="G127" s="19"/>
      <c r="H127" s="19"/>
    </row>
    <row r="128" spans="2:8" ht="18.75">
      <c r="B128"/>
      <c r="C128"/>
      <c r="D128" s="19"/>
      <c r="E128" s="19"/>
      <c r="F128" s="19"/>
      <c r="G128" s="19"/>
      <c r="H128" s="19"/>
    </row>
    <row r="129" spans="2:8" ht="18.75">
      <c r="B129"/>
      <c r="C129"/>
      <c r="D129" s="19"/>
      <c r="E129" s="19"/>
      <c r="F129" s="19"/>
      <c r="G129" s="19"/>
      <c r="H129" s="19"/>
    </row>
    <row r="130" spans="2:8" ht="18.75">
      <c r="B130"/>
      <c r="C130"/>
      <c r="D130" s="19"/>
      <c r="E130" s="19"/>
      <c r="F130" s="19"/>
      <c r="G130" s="19"/>
      <c r="H130" s="19"/>
    </row>
    <row r="131" spans="2:8" ht="18.75">
      <c r="B131"/>
      <c r="C131"/>
      <c r="D131" s="19"/>
      <c r="E131" s="19"/>
      <c r="F131" s="19"/>
      <c r="G131" s="19"/>
      <c r="H131" s="19"/>
    </row>
    <row r="132" spans="2:8" ht="18.75">
      <c r="B132"/>
      <c r="C132"/>
      <c r="D132" s="19"/>
      <c r="E132" s="19"/>
      <c r="F132" s="19"/>
      <c r="G132" s="19"/>
      <c r="H132" s="19"/>
    </row>
    <row r="133" spans="2:8" ht="18.75">
      <c r="B133"/>
      <c r="C133"/>
      <c r="D133" s="19"/>
      <c r="E133" s="19"/>
      <c r="F133" s="19"/>
      <c r="G133" s="19"/>
      <c r="H133" s="19"/>
    </row>
    <row r="134" spans="2:8" ht="18.75">
      <c r="B134"/>
      <c r="C134"/>
      <c r="D134" s="19"/>
      <c r="E134" s="19"/>
      <c r="F134" s="19"/>
      <c r="G134" s="19"/>
      <c r="H134" s="19"/>
    </row>
    <row r="135" spans="2:8" ht="18.75">
      <c r="B135"/>
      <c r="C135"/>
      <c r="D135" s="19"/>
      <c r="E135" s="19"/>
      <c r="F135" s="19"/>
      <c r="G135" s="19"/>
      <c r="H135" s="19"/>
    </row>
    <row r="136" spans="2:8" ht="18.75">
      <c r="B136"/>
      <c r="C136"/>
      <c r="D136" s="19"/>
      <c r="E136" s="19"/>
      <c r="F136" s="19"/>
      <c r="G136" s="19"/>
      <c r="H136" s="19"/>
    </row>
    <row r="137" spans="2:8" ht="18.75">
      <c r="B137"/>
      <c r="C137"/>
      <c r="D137" s="19"/>
      <c r="E137" s="19"/>
      <c r="F137" s="19"/>
      <c r="G137" s="19"/>
      <c r="H137" s="19"/>
    </row>
    <row r="138" spans="2:8" ht="18.75">
      <c r="B138"/>
      <c r="C138"/>
      <c r="D138" s="19"/>
      <c r="E138" s="19"/>
      <c r="F138" s="19"/>
      <c r="G138" s="19"/>
      <c r="H138" s="19"/>
    </row>
    <row r="139" spans="2:8" ht="18.75">
      <c r="B139"/>
      <c r="C139"/>
      <c r="D139" s="19"/>
      <c r="E139" s="19"/>
      <c r="F139" s="19"/>
      <c r="G139" s="19"/>
      <c r="H139" s="19"/>
    </row>
    <row r="140" spans="2:8" ht="18.75">
      <c r="B140"/>
      <c r="C140"/>
      <c r="D140" s="19"/>
      <c r="E140" s="19"/>
      <c r="F140" s="19"/>
      <c r="G140" s="19"/>
      <c r="H140" s="19"/>
    </row>
    <row r="141" spans="2:8" ht="18.75">
      <c r="B141"/>
      <c r="C141"/>
      <c r="D141" s="19"/>
      <c r="E141" s="19"/>
      <c r="F141" s="19"/>
      <c r="G141" s="19"/>
      <c r="H141" s="19"/>
    </row>
    <row r="142" spans="2:8" ht="18.75">
      <c r="B142"/>
      <c r="C142"/>
      <c r="D142" s="19"/>
      <c r="E142" s="19"/>
      <c r="F142" s="19"/>
      <c r="G142" s="19"/>
      <c r="H142" s="19"/>
    </row>
    <row r="143" spans="2:8" ht="18.75">
      <c r="B143"/>
      <c r="C143"/>
      <c r="D143" s="19"/>
      <c r="E143" s="19"/>
      <c r="F143" s="19"/>
      <c r="G143" s="19"/>
      <c r="H143" s="19"/>
    </row>
    <row r="144" spans="2:8" ht="18.75">
      <c r="B144"/>
      <c r="C144"/>
      <c r="D144" s="19"/>
      <c r="E144" s="19"/>
      <c r="F144" s="19"/>
      <c r="G144" s="19"/>
      <c r="H144" s="19"/>
    </row>
    <row r="145" spans="2:8" ht="18.75">
      <c r="B145"/>
      <c r="C145"/>
      <c r="D145" s="19"/>
      <c r="E145" s="19"/>
      <c r="F145" s="19"/>
      <c r="G145"/>
      <c r="H145"/>
    </row>
    <row r="146" spans="2:8" ht="18.75">
      <c r="B146"/>
      <c r="C146"/>
      <c r="D146" s="19"/>
      <c r="E146" s="19"/>
      <c r="F146" s="19"/>
      <c r="G146"/>
      <c r="H146"/>
    </row>
    <row r="147" spans="2:8" ht="18.75">
      <c r="D147" s="19"/>
      <c r="E147" s="19"/>
      <c r="F147" s="19"/>
    </row>
    <row r="148" spans="2:8" ht="18.75">
      <c r="D148" s="19"/>
      <c r="E148" s="19"/>
      <c r="F148" s="19"/>
    </row>
  </sheetData>
  <mergeCells count="1">
    <mergeCell ref="E2:F2"/>
  </mergeCells>
  <conditionalFormatting sqref="H3:H4">
    <cfRule type="cellIs" dxfId="65" priority="6" operator="greaterThan">
      <formula>$F$3</formula>
    </cfRule>
    <cfRule type="cellIs" dxfId="64" priority="7" operator="greaterThan">
      <formula>0.1</formula>
    </cfRule>
    <cfRule type="cellIs" dxfId="63" priority="11" operator="lessThan">
      <formula>$F$3</formula>
    </cfRule>
  </conditionalFormatting>
  <conditionalFormatting sqref="H4">
    <cfRule type="cellIs" dxfId="62" priority="5" operator="greaterThan">
      <formula>$F$4</formula>
    </cfRule>
    <cfRule type="cellIs" dxfId="61" priority="8" operator="lessThan">
      <formula>0.1</formula>
    </cfRule>
    <cfRule type="cellIs" dxfId="60" priority="10" operator="lessThan">
      <formula>$F$4</formula>
    </cfRule>
  </conditionalFormatting>
  <conditionalFormatting sqref="H5">
    <cfRule type="cellIs" dxfId="59" priority="1" operator="greaterThan">
      <formula>80</formula>
    </cfRule>
    <cfRule type="cellIs" dxfId="58" priority="2" operator="greaterThan">
      <formula>0.7</formula>
    </cfRule>
    <cfRule type="cellIs" dxfId="57" priority="3" operator="greaterThan">
      <formula>70</formula>
    </cfRule>
    <cfRule type="cellIs" dxfId="56" priority="4" operator="greaterThan">
      <formula>$F$5</formula>
    </cfRule>
    <cfRule type="cellIs" dxfId="55" priority="9" operator="greaterThan">
      <formula>"&gt;70"</formula>
    </cfRule>
  </conditionalFormatting>
  <pageMargins left="0.91" right="0.22" top="0.5" bottom="0.5" header="0.35" footer="0.35"/>
  <pageSetup scale="35" orientation="landscape" horizontalDpi="0" verticalDpi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B389E-C8B4-4CD0-A7AB-7388B82F5BE6}">
  <sheetPr>
    <pageSetUpPr fitToPage="1"/>
  </sheetPr>
  <dimension ref="A2:N148"/>
  <sheetViews>
    <sheetView zoomScaleNormal="100" zoomScalePageLayoutView="147" workbookViewId="0">
      <selection activeCell="A2" sqref="A2"/>
    </sheetView>
  </sheetViews>
  <sheetFormatPr defaultColWidth="8.85546875" defaultRowHeight="12.75"/>
  <cols>
    <col min="1" max="1" width="41.28515625" style="3" bestFit="1" customWidth="1"/>
    <col min="2" max="2" width="20.28515625" style="3" bestFit="1" customWidth="1"/>
    <col min="3" max="4" width="15.85546875" style="3" customWidth="1"/>
    <col min="5" max="5" width="17.42578125" style="3" bestFit="1" customWidth="1"/>
    <col min="6" max="6" width="15.28515625" style="3" customWidth="1"/>
    <col min="7" max="7" width="14" style="3" customWidth="1"/>
    <col min="8" max="8" width="15.42578125" style="3" customWidth="1"/>
    <col min="9" max="9" width="19.85546875" style="3" bestFit="1" customWidth="1"/>
    <col min="10" max="16384" width="8.85546875" style="3"/>
  </cols>
  <sheetData>
    <row r="2" spans="1:9" ht="37.5">
      <c r="A2" s="62" t="s">
        <v>166</v>
      </c>
      <c r="B2" s="62" t="s">
        <v>33</v>
      </c>
      <c r="C2" s="63"/>
      <c r="E2" s="94" t="s">
        <v>34</v>
      </c>
      <c r="F2" s="95"/>
      <c r="G2" s="67" t="s">
        <v>35</v>
      </c>
      <c r="H2" s="66" t="s">
        <v>36</v>
      </c>
      <c r="I2" s="66" t="s">
        <v>37</v>
      </c>
    </row>
    <row r="3" spans="1:9" ht="18.75">
      <c r="B3" s="17" t="s">
        <v>38</v>
      </c>
      <c r="C3" s="18">
        <f>SUM(H25)</f>
        <v>0</v>
      </c>
      <c r="E3" s="55" t="s">
        <v>13</v>
      </c>
      <c r="F3" s="21">
        <v>0.1</v>
      </c>
      <c r="G3" s="68">
        <f>SUM($H$25*0.1)</f>
        <v>0</v>
      </c>
      <c r="H3" s="70">
        <f>$B$33</f>
        <v>0</v>
      </c>
      <c r="I3" s="69">
        <f>$H$33</f>
        <v>0</v>
      </c>
    </row>
    <row r="4" spans="1:9" ht="18.75">
      <c r="A4"/>
      <c r="B4" s="17" t="s">
        <v>15</v>
      </c>
      <c r="C4" s="18">
        <f>SUM(H97)</f>
        <v>0</v>
      </c>
      <c r="E4" s="34" t="s">
        <v>6</v>
      </c>
      <c r="F4" s="21">
        <v>0.1</v>
      </c>
      <c r="G4" s="68">
        <f>SUM($H$25*0.1)</f>
        <v>0</v>
      </c>
      <c r="H4" s="21">
        <f>$B$38</f>
        <v>0</v>
      </c>
      <c r="I4" s="69">
        <f>$H$38</f>
        <v>0</v>
      </c>
    </row>
    <row r="5" spans="1:9" ht="18.75">
      <c r="B5" s="38" t="s">
        <v>4</v>
      </c>
      <c r="C5" s="18">
        <f>SUM(C3-C4)</f>
        <v>0</v>
      </c>
      <c r="E5" s="20" t="s">
        <v>7</v>
      </c>
      <c r="F5" s="21" t="s">
        <v>39</v>
      </c>
      <c r="G5" s="68">
        <f>SUM($H$25*0.8)</f>
        <v>0</v>
      </c>
      <c r="H5" s="70">
        <f>$B$96</f>
        <v>0</v>
      </c>
      <c r="I5" s="69">
        <f>$H$59</f>
        <v>0</v>
      </c>
    </row>
    <row r="6" spans="1:9" ht="18.75">
      <c r="E6" s="20" t="s">
        <v>40</v>
      </c>
      <c r="I6" s="69">
        <f>$H$92</f>
        <v>0</v>
      </c>
    </row>
    <row r="7" spans="1:9">
      <c r="E7" s="5"/>
      <c r="F7" s="5"/>
      <c r="G7" s="5"/>
      <c r="H7" s="5"/>
      <c r="I7" s="5"/>
    </row>
    <row r="8" spans="1:9" s="5" customFormat="1">
      <c r="A8" s="14"/>
      <c r="I8" s="1"/>
    </row>
    <row r="9" spans="1:9" s="1" customFormat="1"/>
    <row r="10" spans="1:9" s="1" customFormat="1"/>
    <row r="11" spans="1:9" s="1" customFormat="1" ht="15">
      <c r="A11" s="58"/>
      <c r="B11" s="92"/>
      <c r="C11" s="92"/>
      <c r="D11" s="92"/>
      <c r="E11" s="92"/>
      <c r="F11" s="92"/>
      <c r="G11" s="92"/>
      <c r="H11" s="92" t="s">
        <v>41</v>
      </c>
    </row>
    <row r="12" spans="1:9" s="1" customFormat="1" ht="15">
      <c r="A12" s="7"/>
      <c r="B12" s="92"/>
      <c r="C12" s="92" t="s">
        <v>42</v>
      </c>
      <c r="D12" s="92" t="s">
        <v>42</v>
      </c>
      <c r="E12" s="92" t="s">
        <v>42</v>
      </c>
      <c r="F12" s="92" t="s">
        <v>42</v>
      </c>
      <c r="G12" s="92" t="s">
        <v>42</v>
      </c>
      <c r="H12" s="92" t="s">
        <v>43</v>
      </c>
    </row>
    <row r="13" spans="1:9" s="1" customFormat="1" ht="15">
      <c r="A13" s="7"/>
      <c r="B13" s="92" t="s">
        <v>44</v>
      </c>
      <c r="C13" s="92" t="s">
        <v>45</v>
      </c>
      <c r="D13" s="92" t="s">
        <v>45</v>
      </c>
      <c r="E13" s="92" t="s">
        <v>45</v>
      </c>
      <c r="F13" s="92" t="s">
        <v>45</v>
      </c>
      <c r="G13" s="92" t="s">
        <v>45</v>
      </c>
      <c r="H13" s="92" t="s">
        <v>45</v>
      </c>
    </row>
    <row r="14" spans="1:9" s="1" customFormat="1">
      <c r="A14" s="8"/>
      <c r="B14" s="8"/>
      <c r="C14" s="8"/>
      <c r="D14" s="8"/>
      <c r="E14" s="8"/>
      <c r="F14" s="8"/>
      <c r="G14" s="8"/>
      <c r="H14" s="8"/>
    </row>
    <row r="15" spans="1:9" s="1" customFormat="1">
      <c r="A15" s="11"/>
      <c r="B15" s="46"/>
      <c r="C15" s="46" t="s">
        <v>167</v>
      </c>
      <c r="D15" s="46" t="s">
        <v>168</v>
      </c>
      <c r="E15" s="46" t="s">
        <v>169</v>
      </c>
      <c r="F15" s="46" t="s">
        <v>170</v>
      </c>
      <c r="G15" s="46" t="s">
        <v>171</v>
      </c>
      <c r="H15" s="11" t="s">
        <v>172</v>
      </c>
      <c r="I15" s="3"/>
    </row>
    <row r="16" spans="1:9">
      <c r="A16" s="12"/>
      <c r="B16" s="2"/>
      <c r="C16" s="2"/>
      <c r="D16" s="2"/>
      <c r="E16" s="2"/>
      <c r="F16" s="2"/>
      <c r="G16" s="2"/>
      <c r="H16" s="2"/>
    </row>
    <row r="17" spans="1:9">
      <c r="A17" s="11"/>
      <c r="B17" s="2"/>
      <c r="C17" s="2"/>
      <c r="D17" s="2"/>
      <c r="E17" s="2"/>
      <c r="F17" s="2"/>
      <c r="G17" s="2"/>
      <c r="H17" s="2"/>
    </row>
    <row r="18" spans="1:9" ht="15.75">
      <c r="A18" s="42" t="s">
        <v>52</v>
      </c>
      <c r="B18" s="54"/>
      <c r="C18" s="54"/>
      <c r="D18" s="54"/>
      <c r="E18" s="54"/>
      <c r="F18" s="54"/>
      <c r="G18" s="54"/>
      <c r="H18" s="54"/>
    </row>
    <row r="19" spans="1:9" ht="15.75">
      <c r="A19" s="47" t="s">
        <v>3</v>
      </c>
      <c r="B19" s="48"/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8">
        <f t="shared" ref="H19:H24" si="0">SUM(C19:G19)</f>
        <v>0</v>
      </c>
    </row>
    <row r="20" spans="1:9" ht="15.75">
      <c r="A20" s="47" t="s">
        <v>53</v>
      </c>
      <c r="B20" s="48"/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8">
        <f t="shared" si="0"/>
        <v>0</v>
      </c>
    </row>
    <row r="21" spans="1:9" ht="15.75">
      <c r="A21" s="47" t="s">
        <v>54</v>
      </c>
      <c r="B21" s="48"/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8">
        <f t="shared" si="0"/>
        <v>0</v>
      </c>
    </row>
    <row r="22" spans="1:9" ht="15.75">
      <c r="A22" s="47" t="s">
        <v>55</v>
      </c>
      <c r="B22" s="48"/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8">
        <f t="shared" si="0"/>
        <v>0</v>
      </c>
    </row>
    <row r="23" spans="1:9" ht="15.75">
      <c r="A23" s="47" t="s">
        <v>56</v>
      </c>
      <c r="B23" s="48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8">
        <f t="shared" si="0"/>
        <v>0</v>
      </c>
    </row>
    <row r="24" spans="1:9" ht="15.75">
      <c r="A24" s="47" t="s">
        <v>57</v>
      </c>
      <c r="B24" s="48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8">
        <f t="shared" si="0"/>
        <v>0</v>
      </c>
      <c r="I24" s="9"/>
    </row>
    <row r="25" spans="1:9" s="9" customFormat="1" ht="15.75">
      <c r="A25" s="36" t="s">
        <v>58</v>
      </c>
      <c r="B25" s="35"/>
      <c r="C25" s="35">
        <f t="shared" ref="C25:H25" si="1">SUM(C19:C24)</f>
        <v>0</v>
      </c>
      <c r="D25" s="35">
        <f t="shared" si="1"/>
        <v>0</v>
      </c>
      <c r="E25" s="35">
        <f t="shared" si="1"/>
        <v>0</v>
      </c>
      <c r="F25" s="35">
        <f t="shared" si="1"/>
        <v>0</v>
      </c>
      <c r="G25" s="35">
        <f t="shared" si="1"/>
        <v>0</v>
      </c>
      <c r="H25" s="35">
        <f t="shared" si="1"/>
        <v>0</v>
      </c>
      <c r="I25"/>
    </row>
    <row r="26" spans="1:9" customFormat="1">
      <c r="I26" s="10"/>
    </row>
    <row r="27" spans="1:9" s="10" customFormat="1" ht="15.75">
      <c r="A27" s="42" t="s">
        <v>59</v>
      </c>
      <c r="B27" s="54"/>
      <c r="C27" s="54"/>
      <c r="D27" s="54"/>
      <c r="E27" s="54"/>
      <c r="F27" s="54"/>
      <c r="G27" s="54"/>
      <c r="H27" s="54"/>
    </row>
    <row r="28" spans="1:9" s="10" customFormat="1" ht="18.75">
      <c r="A28" s="50" t="s">
        <v>60</v>
      </c>
      <c r="B28" s="51">
        <f t="shared" ref="B28:B33" si="2">IFERROR(SUM(H28/$H$25),0)</f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3">
        <f>SUM(C28:G28)</f>
        <v>0</v>
      </c>
    </row>
    <row r="29" spans="1:9" s="10" customFormat="1" ht="18.75">
      <c r="A29" s="50" t="s">
        <v>61</v>
      </c>
      <c r="B29" s="51">
        <f t="shared" si="2"/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3">
        <f>SUM(C29:G29)</f>
        <v>0</v>
      </c>
    </row>
    <row r="30" spans="1:9" s="10" customFormat="1" ht="18.75">
      <c r="A30" s="50" t="s">
        <v>62</v>
      </c>
      <c r="B30" s="51">
        <f t="shared" si="2"/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3">
        <f>SUM(C30:G30)</f>
        <v>0</v>
      </c>
    </row>
    <row r="31" spans="1:9" s="10" customFormat="1" ht="18.75">
      <c r="A31" s="50" t="s">
        <v>63</v>
      </c>
      <c r="B31" s="51">
        <f t="shared" si="2"/>
        <v>0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3">
        <f>SUM(C31:G31)</f>
        <v>0</v>
      </c>
    </row>
    <row r="32" spans="1:9" s="10" customFormat="1" ht="18.75">
      <c r="A32" s="50" t="s">
        <v>64</v>
      </c>
      <c r="B32" s="51">
        <f t="shared" si="2"/>
        <v>0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3">
        <f>SUM(C32:G32)</f>
        <v>0</v>
      </c>
    </row>
    <row r="33" spans="1:9" s="10" customFormat="1" ht="18.75">
      <c r="A33" s="36" t="s">
        <v>65</v>
      </c>
      <c r="B33" s="31">
        <f t="shared" si="2"/>
        <v>0</v>
      </c>
      <c r="C33" s="35">
        <f t="shared" ref="C33:G33" si="3">SUM(C28:C32)</f>
        <v>0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>SUM(H28:H32)</f>
        <v>0</v>
      </c>
      <c r="I33"/>
    </row>
    <row r="34" spans="1:9" customFormat="1">
      <c r="I34" s="4"/>
    </row>
    <row r="35" spans="1:9" s="4" customFormat="1" ht="15.75">
      <c r="A35" s="37" t="s">
        <v>66</v>
      </c>
      <c r="B35" s="54"/>
      <c r="C35" s="37"/>
      <c r="D35" s="37"/>
      <c r="E35" s="37"/>
      <c r="F35" s="37"/>
      <c r="G35" s="37"/>
      <c r="H35" s="37"/>
      <c r="I35" s="10"/>
    </row>
    <row r="36" spans="1:9" s="10" customFormat="1" ht="18.75">
      <c r="A36" s="32" t="s">
        <v>67</v>
      </c>
      <c r="B36" s="22">
        <f t="shared" ref="B36:B37" si="4">IFERROR(SUM(H36/$H$25),0)</f>
        <v>0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33">
        <f>SUM(C36:G36)</f>
        <v>0</v>
      </c>
    </row>
    <row r="37" spans="1:9" s="10" customFormat="1" ht="18.75">
      <c r="A37" s="32" t="s">
        <v>68</v>
      </c>
      <c r="B37" s="22">
        <f t="shared" si="4"/>
        <v>0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33">
        <f>SUM(C37:G37)</f>
        <v>0</v>
      </c>
    </row>
    <row r="38" spans="1:9" s="10" customFormat="1" ht="18.75">
      <c r="A38" s="36" t="s">
        <v>69</v>
      </c>
      <c r="B38" s="31">
        <f>IFERROR(SUM(H38/$H$25),0)</f>
        <v>0</v>
      </c>
      <c r="C38" s="35">
        <f>SUM(C36:C37)</f>
        <v>0</v>
      </c>
      <c r="D38" s="35">
        <f t="shared" ref="D38:H38" si="5">SUM(D36:D37)</f>
        <v>0</v>
      </c>
      <c r="E38" s="35">
        <f t="shared" si="5"/>
        <v>0</v>
      </c>
      <c r="F38" s="35">
        <f>SUM(F36:F37)</f>
        <v>0</v>
      </c>
      <c r="G38" s="35">
        <f t="shared" si="5"/>
        <v>0</v>
      </c>
      <c r="H38" s="35">
        <f t="shared" si="5"/>
        <v>0</v>
      </c>
      <c r="I38"/>
    </row>
    <row r="39" spans="1:9" customFormat="1">
      <c r="I39" s="4"/>
    </row>
    <row r="40" spans="1:9" s="4" customFormat="1" ht="15.75">
      <c r="A40" s="37" t="s">
        <v>173</v>
      </c>
      <c r="B40" s="54"/>
      <c r="C40" s="37"/>
      <c r="D40" s="37"/>
      <c r="E40" s="37"/>
      <c r="F40" s="37"/>
      <c r="G40" s="37"/>
      <c r="H40" s="37"/>
      <c r="I40" s="10"/>
    </row>
    <row r="41" spans="1:9" s="10" customFormat="1" ht="18.75">
      <c r="A41" s="26" t="s">
        <v>71</v>
      </c>
      <c r="B41" s="23">
        <f t="shared" ref="B41:B59" si="6">IFERROR(SUM(H41/$H$25),0)</f>
        <v>0</v>
      </c>
      <c r="C41" s="45">
        <v>0</v>
      </c>
      <c r="D41" s="45">
        <v>0</v>
      </c>
      <c r="E41" s="45">
        <v>0</v>
      </c>
      <c r="F41" s="45">
        <v>0</v>
      </c>
      <c r="G41" s="45">
        <v>0</v>
      </c>
      <c r="H41" s="29">
        <f t="shared" ref="H41:H58" si="7">SUM(C41:G41)</f>
        <v>0</v>
      </c>
    </row>
    <row r="42" spans="1:9" s="10" customFormat="1" ht="18.75">
      <c r="A42" s="26" t="s">
        <v>72</v>
      </c>
      <c r="B42" s="23">
        <f t="shared" si="6"/>
        <v>0</v>
      </c>
      <c r="C42" s="45">
        <v>0</v>
      </c>
      <c r="D42" s="45">
        <v>0</v>
      </c>
      <c r="E42" s="45">
        <v>0</v>
      </c>
      <c r="F42" s="45">
        <v>0</v>
      </c>
      <c r="G42" s="45">
        <v>0</v>
      </c>
      <c r="H42" s="29">
        <f t="shared" si="7"/>
        <v>0</v>
      </c>
    </row>
    <row r="43" spans="1:9" s="10" customFormat="1" ht="18.75">
      <c r="A43" s="26" t="s">
        <v>73</v>
      </c>
      <c r="B43" s="23">
        <f t="shared" si="6"/>
        <v>0</v>
      </c>
      <c r="C43" s="45">
        <v>0</v>
      </c>
      <c r="D43" s="45">
        <v>0</v>
      </c>
      <c r="E43" s="45">
        <v>0</v>
      </c>
      <c r="F43" s="45">
        <v>0</v>
      </c>
      <c r="G43" s="45">
        <v>0</v>
      </c>
      <c r="H43" s="29">
        <f t="shared" si="7"/>
        <v>0</v>
      </c>
    </row>
    <row r="44" spans="1:9" s="10" customFormat="1" ht="18.75">
      <c r="A44" s="26" t="s">
        <v>74</v>
      </c>
      <c r="B44" s="23">
        <f t="shared" si="6"/>
        <v>0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  <c r="H44" s="29">
        <f t="shared" si="7"/>
        <v>0</v>
      </c>
    </row>
    <row r="45" spans="1:9" s="10" customFormat="1" ht="18.75">
      <c r="A45" s="26" t="s">
        <v>75</v>
      </c>
      <c r="B45" s="23">
        <f t="shared" si="6"/>
        <v>0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29">
        <f t="shared" si="7"/>
        <v>0</v>
      </c>
    </row>
    <row r="46" spans="1:9" s="10" customFormat="1" ht="18.75">
      <c r="A46" s="26" t="s">
        <v>76</v>
      </c>
      <c r="B46" s="23">
        <f t="shared" si="6"/>
        <v>0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29">
        <f t="shared" si="7"/>
        <v>0</v>
      </c>
    </row>
    <row r="47" spans="1:9" s="10" customFormat="1" ht="18.75">
      <c r="A47" s="27" t="s">
        <v>77</v>
      </c>
      <c r="B47" s="23">
        <f t="shared" si="6"/>
        <v>0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  <c r="H47" s="30">
        <f t="shared" si="7"/>
        <v>0</v>
      </c>
    </row>
    <row r="48" spans="1:9" s="10" customFormat="1" ht="18.75">
      <c r="A48" s="26" t="s">
        <v>78</v>
      </c>
      <c r="B48" s="23">
        <f t="shared" si="6"/>
        <v>0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  <c r="H48" s="29">
        <f t="shared" si="7"/>
        <v>0</v>
      </c>
    </row>
    <row r="49" spans="1:9" s="10" customFormat="1" ht="18.75">
      <c r="A49" s="26" t="s">
        <v>79</v>
      </c>
      <c r="B49" s="23">
        <f t="shared" si="6"/>
        <v>0</v>
      </c>
      <c r="C49" s="45">
        <v>0</v>
      </c>
      <c r="D49" s="45">
        <v>0</v>
      </c>
      <c r="E49" s="45">
        <v>0</v>
      </c>
      <c r="F49" s="45">
        <v>0</v>
      </c>
      <c r="G49" s="45">
        <v>0</v>
      </c>
      <c r="H49" s="29">
        <f t="shared" si="7"/>
        <v>0</v>
      </c>
    </row>
    <row r="50" spans="1:9" s="10" customFormat="1" ht="18.75">
      <c r="A50" s="26" t="s">
        <v>80</v>
      </c>
      <c r="B50" s="23">
        <f t="shared" si="6"/>
        <v>0</v>
      </c>
      <c r="C50" s="45">
        <v>0</v>
      </c>
      <c r="D50" s="45">
        <v>0</v>
      </c>
      <c r="E50" s="45">
        <v>0</v>
      </c>
      <c r="F50" s="45">
        <v>0</v>
      </c>
      <c r="G50" s="45">
        <v>0</v>
      </c>
      <c r="H50" s="29">
        <f t="shared" si="7"/>
        <v>0</v>
      </c>
    </row>
    <row r="51" spans="1:9" s="10" customFormat="1" ht="18.75">
      <c r="A51" s="26" t="s">
        <v>81</v>
      </c>
      <c r="B51" s="23">
        <f t="shared" si="6"/>
        <v>0</v>
      </c>
      <c r="C51" s="45">
        <v>0</v>
      </c>
      <c r="D51" s="45">
        <v>0</v>
      </c>
      <c r="E51" s="45">
        <v>0</v>
      </c>
      <c r="F51" s="45">
        <v>0</v>
      </c>
      <c r="G51" s="45">
        <v>0</v>
      </c>
      <c r="H51" s="29">
        <f t="shared" si="7"/>
        <v>0</v>
      </c>
    </row>
    <row r="52" spans="1:9" s="10" customFormat="1" ht="18.75">
      <c r="A52" s="26" t="s">
        <v>82</v>
      </c>
      <c r="B52" s="23">
        <f t="shared" si="6"/>
        <v>0</v>
      </c>
      <c r="C52" s="45">
        <v>0</v>
      </c>
      <c r="D52" s="45">
        <v>0</v>
      </c>
      <c r="E52" s="45">
        <v>0</v>
      </c>
      <c r="F52" s="45">
        <v>0</v>
      </c>
      <c r="G52" s="45">
        <v>0</v>
      </c>
      <c r="H52" s="30">
        <f t="shared" si="7"/>
        <v>0</v>
      </c>
    </row>
    <row r="53" spans="1:9" s="10" customFormat="1" ht="18.75">
      <c r="A53" s="26" t="s">
        <v>83</v>
      </c>
      <c r="B53" s="23">
        <f t="shared" si="6"/>
        <v>0</v>
      </c>
      <c r="C53" s="45">
        <v>0</v>
      </c>
      <c r="D53" s="45">
        <v>0</v>
      </c>
      <c r="E53" s="45">
        <v>0</v>
      </c>
      <c r="F53" s="45">
        <v>0</v>
      </c>
      <c r="G53" s="45">
        <v>0</v>
      </c>
      <c r="H53" s="29">
        <f t="shared" si="7"/>
        <v>0</v>
      </c>
    </row>
    <row r="54" spans="1:9" s="10" customFormat="1" ht="18.75">
      <c r="A54" s="26" t="s">
        <v>84</v>
      </c>
      <c r="B54" s="23">
        <f t="shared" si="6"/>
        <v>0</v>
      </c>
      <c r="C54" s="45">
        <v>0</v>
      </c>
      <c r="D54" s="45">
        <v>0</v>
      </c>
      <c r="E54" s="45">
        <v>0</v>
      </c>
      <c r="F54" s="45">
        <v>0</v>
      </c>
      <c r="G54" s="45">
        <v>0</v>
      </c>
      <c r="H54" s="29">
        <f t="shared" si="7"/>
        <v>0</v>
      </c>
    </row>
    <row r="55" spans="1:9" s="10" customFormat="1" ht="18.75">
      <c r="A55" s="26" t="s">
        <v>85</v>
      </c>
      <c r="B55" s="23">
        <f t="shared" si="6"/>
        <v>0</v>
      </c>
      <c r="C55" s="45">
        <v>0</v>
      </c>
      <c r="D55" s="45">
        <v>0</v>
      </c>
      <c r="E55" s="45">
        <v>0</v>
      </c>
      <c r="F55" s="45">
        <v>0</v>
      </c>
      <c r="G55" s="45">
        <v>0</v>
      </c>
      <c r="H55" s="29">
        <f t="shared" si="7"/>
        <v>0</v>
      </c>
    </row>
    <row r="56" spans="1:9" s="10" customFormat="1" ht="18.75">
      <c r="A56" s="28" t="s">
        <v>86</v>
      </c>
      <c r="B56" s="23">
        <f t="shared" si="6"/>
        <v>0</v>
      </c>
      <c r="C56" s="45">
        <v>0</v>
      </c>
      <c r="D56" s="45">
        <v>0</v>
      </c>
      <c r="E56" s="45">
        <v>0</v>
      </c>
      <c r="F56" s="45">
        <v>0</v>
      </c>
      <c r="G56" s="45">
        <v>0</v>
      </c>
      <c r="H56" s="29">
        <f t="shared" si="7"/>
        <v>0</v>
      </c>
    </row>
    <row r="57" spans="1:9" s="10" customFormat="1" ht="18.75">
      <c r="A57" s="26"/>
      <c r="B57" s="23">
        <f t="shared" si="6"/>
        <v>0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  <c r="H57" s="29">
        <f t="shared" si="7"/>
        <v>0</v>
      </c>
    </row>
    <row r="58" spans="1:9" s="10" customFormat="1" ht="18.75">
      <c r="A58" s="26"/>
      <c r="B58" s="23">
        <f t="shared" si="6"/>
        <v>0</v>
      </c>
      <c r="C58" s="45">
        <v>0</v>
      </c>
      <c r="D58" s="45">
        <v>0</v>
      </c>
      <c r="E58" s="45">
        <v>0</v>
      </c>
      <c r="F58" s="45">
        <v>0</v>
      </c>
      <c r="G58" s="45">
        <v>0</v>
      </c>
      <c r="H58" s="29">
        <f t="shared" si="7"/>
        <v>0</v>
      </c>
    </row>
    <row r="59" spans="1:9" s="10" customFormat="1" ht="18.75">
      <c r="A59" s="37" t="s">
        <v>87</v>
      </c>
      <c r="B59" s="31">
        <f t="shared" si="6"/>
        <v>0</v>
      </c>
      <c r="C59" s="35">
        <f t="shared" ref="C59:H59" si="8">SUM(C41:C58)</f>
        <v>0</v>
      </c>
      <c r="D59" s="35">
        <f t="shared" si="8"/>
        <v>0</v>
      </c>
      <c r="E59" s="35">
        <f t="shared" si="8"/>
        <v>0</v>
      </c>
      <c r="F59" s="35">
        <f t="shared" si="8"/>
        <v>0</v>
      </c>
      <c r="G59" s="35">
        <f t="shared" si="8"/>
        <v>0</v>
      </c>
      <c r="H59" s="35">
        <f t="shared" si="8"/>
        <v>0</v>
      </c>
    </row>
    <row r="60" spans="1:9" customFormat="1"/>
    <row r="61" spans="1:9" s="4" customFormat="1" ht="15.75">
      <c r="A61" s="37" t="s">
        <v>127</v>
      </c>
      <c r="B61" s="54"/>
      <c r="C61" s="37"/>
      <c r="D61" s="37"/>
      <c r="E61" s="37"/>
      <c r="F61" s="37"/>
      <c r="G61" s="37"/>
      <c r="H61" s="37"/>
      <c r="I61" s="10"/>
    </row>
    <row r="62" spans="1:9" s="10" customFormat="1" ht="18.75">
      <c r="A62" s="26" t="s">
        <v>89</v>
      </c>
      <c r="B62" s="23">
        <f>IFERROR(SUM(H62/$H$25),0)</f>
        <v>0</v>
      </c>
      <c r="C62" s="45">
        <v>0</v>
      </c>
      <c r="D62" s="45">
        <v>0</v>
      </c>
      <c r="E62" s="45">
        <v>0</v>
      </c>
      <c r="F62" s="45">
        <v>0</v>
      </c>
      <c r="G62" s="45">
        <v>0</v>
      </c>
      <c r="H62" s="45">
        <f t="shared" ref="H62:H91" si="9">SUM(C62:G62)</f>
        <v>0</v>
      </c>
    </row>
    <row r="63" spans="1:9" s="10" customFormat="1" ht="18.75">
      <c r="A63" s="26" t="s">
        <v>90</v>
      </c>
      <c r="B63" s="23">
        <f>IFERROR(SUM(H63/$H$25),0)</f>
        <v>0</v>
      </c>
      <c r="C63" s="45">
        <v>0</v>
      </c>
      <c r="D63" s="45">
        <v>0</v>
      </c>
      <c r="E63" s="45">
        <v>0</v>
      </c>
      <c r="F63" s="45">
        <v>0</v>
      </c>
      <c r="G63" s="45">
        <v>0</v>
      </c>
      <c r="H63" s="45">
        <f t="shared" si="9"/>
        <v>0</v>
      </c>
    </row>
    <row r="64" spans="1:9" s="10" customFormat="1" ht="18.75">
      <c r="A64" s="26" t="s">
        <v>91</v>
      </c>
      <c r="B64" s="23">
        <f t="shared" ref="B64:B92" si="10">IFERROR(SUM(H64/$H$25),0)</f>
        <v>0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  <c r="H64" s="45">
        <f t="shared" si="9"/>
        <v>0</v>
      </c>
    </row>
    <row r="65" spans="1:8" s="10" customFormat="1" ht="18.75">
      <c r="A65" s="26" t="s">
        <v>92</v>
      </c>
      <c r="B65" s="23">
        <f t="shared" si="10"/>
        <v>0</v>
      </c>
      <c r="C65" s="45">
        <v>0</v>
      </c>
      <c r="D65" s="45">
        <v>0</v>
      </c>
      <c r="E65" s="45">
        <v>0</v>
      </c>
      <c r="F65" s="45">
        <v>0</v>
      </c>
      <c r="G65" s="45">
        <v>0</v>
      </c>
      <c r="H65" s="45">
        <f t="shared" si="9"/>
        <v>0</v>
      </c>
    </row>
    <row r="66" spans="1:8" s="10" customFormat="1" ht="18.75">
      <c r="A66" s="26" t="s">
        <v>93</v>
      </c>
      <c r="B66" s="23">
        <f t="shared" si="10"/>
        <v>0</v>
      </c>
      <c r="C66" s="45">
        <v>0</v>
      </c>
      <c r="D66" s="45">
        <v>0</v>
      </c>
      <c r="E66" s="45">
        <v>0</v>
      </c>
      <c r="F66" s="45">
        <v>0</v>
      </c>
      <c r="G66" s="45">
        <v>0</v>
      </c>
      <c r="H66" s="45">
        <f t="shared" si="9"/>
        <v>0</v>
      </c>
    </row>
    <row r="67" spans="1:8" s="10" customFormat="1" ht="18.75">
      <c r="A67" s="26" t="s">
        <v>94</v>
      </c>
      <c r="B67" s="23">
        <f t="shared" si="10"/>
        <v>0</v>
      </c>
      <c r="C67" s="45">
        <v>0</v>
      </c>
      <c r="D67" s="45">
        <v>0</v>
      </c>
      <c r="E67" s="45">
        <v>0</v>
      </c>
      <c r="F67" s="45">
        <v>0</v>
      </c>
      <c r="G67" s="45">
        <v>0</v>
      </c>
      <c r="H67" s="45">
        <f t="shared" si="9"/>
        <v>0</v>
      </c>
    </row>
    <row r="68" spans="1:8" s="10" customFormat="1" ht="18.75">
      <c r="A68" s="26" t="s">
        <v>95</v>
      </c>
      <c r="B68" s="23">
        <f t="shared" si="10"/>
        <v>0</v>
      </c>
      <c r="C68" s="45">
        <v>0</v>
      </c>
      <c r="D68" s="45">
        <v>0</v>
      </c>
      <c r="E68" s="45">
        <v>0</v>
      </c>
      <c r="F68" s="45">
        <v>0</v>
      </c>
      <c r="G68" s="45">
        <v>0</v>
      </c>
      <c r="H68" s="45">
        <f t="shared" si="9"/>
        <v>0</v>
      </c>
    </row>
    <row r="69" spans="1:8" s="10" customFormat="1" ht="18.75">
      <c r="A69" s="26" t="s">
        <v>96</v>
      </c>
      <c r="B69" s="23">
        <f t="shared" si="10"/>
        <v>0</v>
      </c>
      <c r="C69" s="45">
        <v>0</v>
      </c>
      <c r="D69" s="45">
        <v>0</v>
      </c>
      <c r="E69" s="45">
        <v>0</v>
      </c>
      <c r="F69" s="45">
        <v>0</v>
      </c>
      <c r="G69" s="45">
        <v>0</v>
      </c>
      <c r="H69" s="45">
        <f t="shared" si="9"/>
        <v>0</v>
      </c>
    </row>
    <row r="70" spans="1:8" s="10" customFormat="1" ht="18.75">
      <c r="A70" s="26" t="s">
        <v>97</v>
      </c>
      <c r="B70" s="23">
        <f t="shared" si="10"/>
        <v>0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45">
        <f t="shared" si="9"/>
        <v>0</v>
      </c>
    </row>
    <row r="71" spans="1:8" s="10" customFormat="1" ht="18.75">
      <c r="A71" s="26" t="s">
        <v>98</v>
      </c>
      <c r="B71" s="23">
        <f t="shared" si="10"/>
        <v>0</v>
      </c>
      <c r="C71" s="45">
        <v>0</v>
      </c>
      <c r="D71" s="45">
        <v>0</v>
      </c>
      <c r="E71" s="45">
        <v>0</v>
      </c>
      <c r="F71" s="45">
        <v>0</v>
      </c>
      <c r="G71" s="45">
        <v>0</v>
      </c>
      <c r="H71" s="45">
        <f t="shared" si="9"/>
        <v>0</v>
      </c>
    </row>
    <row r="72" spans="1:8" s="10" customFormat="1" ht="18.75">
      <c r="A72" s="26" t="s">
        <v>99</v>
      </c>
      <c r="B72" s="23">
        <f t="shared" si="10"/>
        <v>0</v>
      </c>
      <c r="C72" s="45">
        <v>0</v>
      </c>
      <c r="D72" s="45">
        <v>0</v>
      </c>
      <c r="E72" s="45">
        <v>0</v>
      </c>
      <c r="F72" s="45">
        <v>0</v>
      </c>
      <c r="G72" s="45">
        <v>0</v>
      </c>
      <c r="H72" s="45">
        <f t="shared" si="9"/>
        <v>0</v>
      </c>
    </row>
    <row r="73" spans="1:8" s="10" customFormat="1" ht="18.75">
      <c r="A73" s="26" t="s">
        <v>100</v>
      </c>
      <c r="B73" s="23">
        <f t="shared" si="10"/>
        <v>0</v>
      </c>
      <c r="C73" s="45">
        <v>0</v>
      </c>
      <c r="D73" s="45">
        <v>0</v>
      </c>
      <c r="E73" s="45">
        <v>0</v>
      </c>
      <c r="F73" s="45">
        <v>0</v>
      </c>
      <c r="G73" s="45">
        <v>0</v>
      </c>
      <c r="H73" s="45">
        <f t="shared" si="9"/>
        <v>0</v>
      </c>
    </row>
    <row r="74" spans="1:8" s="10" customFormat="1" ht="18.75">
      <c r="A74" s="26" t="s">
        <v>101</v>
      </c>
      <c r="B74" s="23">
        <f t="shared" si="10"/>
        <v>0</v>
      </c>
      <c r="C74" s="45">
        <v>0</v>
      </c>
      <c r="D74" s="45">
        <v>0</v>
      </c>
      <c r="E74" s="45">
        <v>0</v>
      </c>
      <c r="F74" s="45">
        <v>0</v>
      </c>
      <c r="G74" s="45">
        <v>0</v>
      </c>
      <c r="H74" s="45">
        <f t="shared" si="9"/>
        <v>0</v>
      </c>
    </row>
    <row r="75" spans="1:8" s="10" customFormat="1" ht="18.75">
      <c r="A75" s="26" t="s">
        <v>102</v>
      </c>
      <c r="B75" s="23">
        <f t="shared" si="10"/>
        <v>0</v>
      </c>
      <c r="C75" s="45">
        <v>0</v>
      </c>
      <c r="D75" s="45">
        <v>0</v>
      </c>
      <c r="E75" s="45">
        <v>0</v>
      </c>
      <c r="F75" s="45">
        <v>0</v>
      </c>
      <c r="G75" s="45">
        <v>0</v>
      </c>
      <c r="H75" s="45">
        <f t="shared" si="9"/>
        <v>0</v>
      </c>
    </row>
    <row r="76" spans="1:8" s="10" customFormat="1" ht="18.75">
      <c r="A76" s="26" t="s">
        <v>103</v>
      </c>
      <c r="B76" s="23">
        <f t="shared" si="10"/>
        <v>0</v>
      </c>
      <c r="C76" s="45">
        <v>0</v>
      </c>
      <c r="D76" s="45">
        <v>0</v>
      </c>
      <c r="E76" s="45">
        <v>0</v>
      </c>
      <c r="F76" s="45">
        <v>0</v>
      </c>
      <c r="G76" s="45">
        <v>0</v>
      </c>
      <c r="H76" s="45">
        <f t="shared" si="9"/>
        <v>0</v>
      </c>
    </row>
    <row r="77" spans="1:8" s="10" customFormat="1" ht="18.75">
      <c r="A77" s="26" t="s">
        <v>104</v>
      </c>
      <c r="B77" s="23">
        <f t="shared" si="10"/>
        <v>0</v>
      </c>
      <c r="C77" s="45">
        <v>0</v>
      </c>
      <c r="D77" s="45">
        <v>0</v>
      </c>
      <c r="E77" s="45">
        <v>0</v>
      </c>
      <c r="F77" s="45">
        <v>0</v>
      </c>
      <c r="G77" s="45">
        <v>0</v>
      </c>
      <c r="H77" s="45">
        <f t="shared" si="9"/>
        <v>0</v>
      </c>
    </row>
    <row r="78" spans="1:8" s="10" customFormat="1" ht="18.75">
      <c r="A78" s="26" t="s">
        <v>105</v>
      </c>
      <c r="B78" s="23">
        <f t="shared" si="10"/>
        <v>0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  <c r="H78" s="45">
        <f t="shared" si="9"/>
        <v>0</v>
      </c>
    </row>
    <row r="79" spans="1:8" s="10" customFormat="1" ht="18.75">
      <c r="A79" s="26" t="s">
        <v>106</v>
      </c>
      <c r="B79" s="23">
        <f t="shared" si="10"/>
        <v>0</v>
      </c>
      <c r="C79" s="45">
        <v>0</v>
      </c>
      <c r="D79" s="45">
        <v>0</v>
      </c>
      <c r="E79" s="45">
        <v>0</v>
      </c>
      <c r="F79" s="45">
        <v>0</v>
      </c>
      <c r="G79" s="45">
        <v>0</v>
      </c>
      <c r="H79" s="45">
        <f t="shared" si="9"/>
        <v>0</v>
      </c>
    </row>
    <row r="80" spans="1:8" s="10" customFormat="1" ht="18.75">
      <c r="A80" s="26" t="s">
        <v>107</v>
      </c>
      <c r="B80" s="23">
        <f t="shared" si="10"/>
        <v>0</v>
      </c>
      <c r="C80" s="45">
        <v>0</v>
      </c>
      <c r="D80" s="45">
        <v>0</v>
      </c>
      <c r="E80" s="45">
        <v>0</v>
      </c>
      <c r="F80" s="45">
        <v>0</v>
      </c>
      <c r="G80" s="45">
        <v>0</v>
      </c>
      <c r="H80" s="45">
        <f t="shared" si="9"/>
        <v>0</v>
      </c>
    </row>
    <row r="81" spans="1:9" s="10" customFormat="1" ht="18.75">
      <c r="A81" s="26" t="s">
        <v>108</v>
      </c>
      <c r="B81" s="23">
        <f t="shared" si="10"/>
        <v>0</v>
      </c>
      <c r="C81" s="45">
        <v>0</v>
      </c>
      <c r="D81" s="45">
        <v>0</v>
      </c>
      <c r="E81" s="45">
        <v>0</v>
      </c>
      <c r="F81" s="45">
        <v>0</v>
      </c>
      <c r="G81" s="45">
        <v>0</v>
      </c>
      <c r="H81" s="45">
        <f t="shared" si="9"/>
        <v>0</v>
      </c>
    </row>
    <row r="82" spans="1:9" s="10" customFormat="1" ht="18.75">
      <c r="A82" s="26" t="s">
        <v>109</v>
      </c>
      <c r="B82" s="23">
        <f>IFERROR(SUM(H82/$H$25),0)</f>
        <v>0</v>
      </c>
      <c r="C82" s="45">
        <v>0</v>
      </c>
      <c r="D82" s="45">
        <v>0</v>
      </c>
      <c r="E82" s="45">
        <v>0</v>
      </c>
      <c r="F82" s="45">
        <v>0</v>
      </c>
      <c r="G82" s="45">
        <v>0</v>
      </c>
      <c r="H82" s="45">
        <f t="shared" si="9"/>
        <v>0</v>
      </c>
    </row>
    <row r="83" spans="1:9" s="10" customFormat="1" ht="18.75">
      <c r="A83" s="26" t="s">
        <v>110</v>
      </c>
      <c r="B83" s="23">
        <f>IFERROR(SUM(H83/$H$25),0)</f>
        <v>0</v>
      </c>
      <c r="C83" s="45">
        <v>0</v>
      </c>
      <c r="D83" s="45">
        <v>0</v>
      </c>
      <c r="E83" s="45">
        <v>0</v>
      </c>
      <c r="F83" s="45">
        <v>0</v>
      </c>
      <c r="G83" s="45">
        <v>0</v>
      </c>
      <c r="H83" s="45">
        <f t="shared" si="9"/>
        <v>0</v>
      </c>
    </row>
    <row r="84" spans="1:9" s="10" customFormat="1" ht="18.75">
      <c r="A84" s="26" t="s">
        <v>111</v>
      </c>
      <c r="B84" s="23">
        <f t="shared" si="10"/>
        <v>0</v>
      </c>
      <c r="C84" s="45">
        <v>0</v>
      </c>
      <c r="D84" s="45">
        <v>0</v>
      </c>
      <c r="E84" s="45">
        <v>0</v>
      </c>
      <c r="F84" s="45">
        <v>0</v>
      </c>
      <c r="G84" s="45">
        <v>0</v>
      </c>
      <c r="H84" s="45">
        <f t="shared" si="9"/>
        <v>0</v>
      </c>
    </row>
    <row r="85" spans="1:9" s="10" customFormat="1" ht="18.75">
      <c r="A85" s="26" t="s">
        <v>112</v>
      </c>
      <c r="B85" s="23">
        <f t="shared" si="10"/>
        <v>0</v>
      </c>
      <c r="C85" s="45">
        <v>0</v>
      </c>
      <c r="D85" s="45">
        <v>0</v>
      </c>
      <c r="E85" s="45">
        <v>0</v>
      </c>
      <c r="F85" s="45">
        <v>0</v>
      </c>
      <c r="G85" s="45">
        <v>0</v>
      </c>
      <c r="H85" s="45">
        <f t="shared" si="9"/>
        <v>0</v>
      </c>
    </row>
    <row r="86" spans="1:9" s="10" customFormat="1" ht="18.75">
      <c r="A86" s="26" t="s">
        <v>113</v>
      </c>
      <c r="B86" s="23">
        <f t="shared" si="10"/>
        <v>0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  <c r="H86" s="45">
        <f t="shared" si="9"/>
        <v>0</v>
      </c>
    </row>
    <row r="87" spans="1:9" s="10" customFormat="1" ht="18.75">
      <c r="A87" s="26" t="s">
        <v>114</v>
      </c>
      <c r="B87" s="23">
        <f t="shared" si="10"/>
        <v>0</v>
      </c>
      <c r="C87" s="45">
        <v>0</v>
      </c>
      <c r="D87" s="45">
        <v>0</v>
      </c>
      <c r="E87" s="45">
        <v>0</v>
      </c>
      <c r="F87" s="45">
        <v>0</v>
      </c>
      <c r="G87" s="45">
        <v>0</v>
      </c>
      <c r="H87" s="45">
        <f t="shared" si="9"/>
        <v>0</v>
      </c>
    </row>
    <row r="88" spans="1:9" s="10" customFormat="1" ht="18.75">
      <c r="A88" s="26"/>
      <c r="B88" s="23">
        <f t="shared" si="10"/>
        <v>0</v>
      </c>
      <c r="C88" s="45">
        <v>0</v>
      </c>
      <c r="D88" s="45">
        <v>0</v>
      </c>
      <c r="E88" s="45">
        <v>0</v>
      </c>
      <c r="F88" s="45">
        <v>0</v>
      </c>
      <c r="G88" s="45">
        <v>0</v>
      </c>
      <c r="H88" s="45">
        <f t="shared" si="9"/>
        <v>0</v>
      </c>
    </row>
    <row r="89" spans="1:9" s="10" customFormat="1" ht="18.75">
      <c r="A89" s="26"/>
      <c r="B89" s="23">
        <f t="shared" si="10"/>
        <v>0</v>
      </c>
      <c r="C89" s="45">
        <v>0</v>
      </c>
      <c r="D89" s="45">
        <v>0</v>
      </c>
      <c r="E89" s="45">
        <v>0</v>
      </c>
      <c r="F89" s="45">
        <v>0</v>
      </c>
      <c r="G89" s="45">
        <v>0</v>
      </c>
      <c r="H89" s="45">
        <f t="shared" si="9"/>
        <v>0</v>
      </c>
    </row>
    <row r="90" spans="1:9" s="10" customFormat="1" ht="18.75">
      <c r="A90" s="26"/>
      <c r="B90" s="23">
        <f>IFERROR(SUM(H90/$H$25),0)</f>
        <v>0</v>
      </c>
      <c r="C90" s="45">
        <v>0</v>
      </c>
      <c r="D90" s="45">
        <v>0</v>
      </c>
      <c r="E90" s="45">
        <v>0</v>
      </c>
      <c r="F90" s="45">
        <v>0</v>
      </c>
      <c r="G90" s="45">
        <v>0</v>
      </c>
      <c r="H90" s="45">
        <f t="shared" si="9"/>
        <v>0</v>
      </c>
    </row>
    <row r="91" spans="1:9" s="10" customFormat="1" ht="18.75">
      <c r="A91" s="26"/>
      <c r="B91" s="23">
        <f>IFERROR(SUM(H91/$H$25),0)</f>
        <v>0</v>
      </c>
      <c r="C91" s="45">
        <v>0</v>
      </c>
      <c r="D91" s="45">
        <v>0</v>
      </c>
      <c r="E91" s="45">
        <v>0</v>
      </c>
      <c r="F91" s="45">
        <v>0</v>
      </c>
      <c r="G91" s="45">
        <v>0</v>
      </c>
      <c r="H91" s="45">
        <f t="shared" si="9"/>
        <v>0</v>
      </c>
    </row>
    <row r="92" spans="1:9" s="10" customFormat="1" ht="18.75">
      <c r="A92" s="37" t="s">
        <v>128</v>
      </c>
      <c r="B92" s="31">
        <f t="shared" si="10"/>
        <v>0</v>
      </c>
      <c r="C92" s="35">
        <f t="shared" ref="C92:H92" si="11">SUM(C62:C89)</f>
        <v>0</v>
      </c>
      <c r="D92" s="35">
        <f t="shared" si="11"/>
        <v>0</v>
      </c>
      <c r="E92" s="35">
        <f t="shared" si="11"/>
        <v>0</v>
      </c>
      <c r="F92" s="35">
        <f t="shared" si="11"/>
        <v>0</v>
      </c>
      <c r="G92" s="35">
        <f t="shared" si="11"/>
        <v>0</v>
      </c>
      <c r="H92" s="35">
        <f t="shared" si="11"/>
        <v>0</v>
      </c>
    </row>
    <row r="93" spans="1:9" s="10" customFormat="1" ht="18.75">
      <c r="A93" s="39"/>
      <c r="B93" s="40"/>
      <c r="C93" s="40"/>
      <c r="D93" s="41"/>
      <c r="E93" s="41"/>
      <c r="F93" s="41"/>
      <c r="G93" s="41"/>
      <c r="H93" s="41"/>
    </row>
    <row r="94" spans="1:9" s="10" customFormat="1" ht="18.75">
      <c r="A94" s="56" t="s">
        <v>116</v>
      </c>
      <c r="B94" s="51">
        <f>IFERROR(SUM(H94/$H$25),0)</f>
        <v>0</v>
      </c>
      <c r="C94" s="57">
        <f t="shared" ref="C94:H94" si="12">SUM(C33)</f>
        <v>0</v>
      </c>
      <c r="D94" s="57">
        <f t="shared" si="12"/>
        <v>0</v>
      </c>
      <c r="E94" s="57">
        <f t="shared" si="12"/>
        <v>0</v>
      </c>
      <c r="F94" s="57">
        <f t="shared" si="12"/>
        <v>0</v>
      </c>
      <c r="G94" s="57">
        <f t="shared" si="12"/>
        <v>0</v>
      </c>
      <c r="H94" s="57">
        <f t="shared" si="12"/>
        <v>0</v>
      </c>
    </row>
    <row r="95" spans="1:9" s="10" customFormat="1" ht="18.75">
      <c r="A95" s="15" t="s">
        <v>117</v>
      </c>
      <c r="B95" s="22">
        <f>IFERROR(SUM(H95/$H$25),0)</f>
        <v>0</v>
      </c>
      <c r="C95" s="16">
        <f t="shared" ref="C95:H95" si="13">SUM(C38)</f>
        <v>0</v>
      </c>
      <c r="D95" s="16">
        <f t="shared" si="13"/>
        <v>0</v>
      </c>
      <c r="E95" s="16">
        <f t="shared" si="13"/>
        <v>0</v>
      </c>
      <c r="F95" s="16">
        <f t="shared" si="13"/>
        <v>0</v>
      </c>
      <c r="G95" s="16">
        <f t="shared" si="13"/>
        <v>0</v>
      </c>
      <c r="H95" s="16">
        <f t="shared" si="13"/>
        <v>0</v>
      </c>
    </row>
    <row r="96" spans="1:9" s="10" customFormat="1" ht="18.75">
      <c r="A96" s="24" t="s">
        <v>118</v>
      </c>
      <c r="B96" s="23">
        <f>IFERROR(SUM(H96/$H$25),0)</f>
        <v>0</v>
      </c>
      <c r="C96" s="25">
        <f>C59+C92</f>
        <v>0</v>
      </c>
      <c r="D96" s="25">
        <f>D59+D92</f>
        <v>0</v>
      </c>
      <c r="E96" s="25">
        <f t="shared" ref="E96:G96" si="14">E59+E92</f>
        <v>0</v>
      </c>
      <c r="F96" s="25">
        <f t="shared" si="14"/>
        <v>0</v>
      </c>
      <c r="G96" s="25">
        <f t="shared" si="14"/>
        <v>0</v>
      </c>
      <c r="H96" s="25">
        <f>SUM(H59+H92)</f>
        <v>0</v>
      </c>
      <c r="I96" s="3"/>
    </row>
    <row r="97" spans="1:14" ht="18.75">
      <c r="A97" s="13" t="s">
        <v>119</v>
      </c>
      <c r="B97" s="31">
        <f>IFERROR(SUM(H97/$H$25),0)</f>
        <v>0</v>
      </c>
      <c r="C97" s="35">
        <f t="shared" ref="C97:H97" si="15">SUM(C94:C96)</f>
        <v>0</v>
      </c>
      <c r="D97" s="35">
        <f t="shared" si="15"/>
        <v>0</v>
      </c>
      <c r="E97" s="35">
        <f t="shared" si="15"/>
        <v>0</v>
      </c>
      <c r="F97" s="35">
        <f t="shared" si="15"/>
        <v>0</v>
      </c>
      <c r="G97" s="35">
        <f t="shared" si="15"/>
        <v>0</v>
      </c>
      <c r="H97" s="35">
        <f t="shared" si="15"/>
        <v>0</v>
      </c>
      <c r="I97"/>
    </row>
    <row r="98" spans="1:14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>
      <c r="A110"/>
      <c r="B110"/>
      <c r="C110"/>
      <c r="D110"/>
      <c r="E110"/>
      <c r="F110"/>
      <c r="G110"/>
      <c r="H110"/>
      <c r="J110"/>
      <c r="K110"/>
      <c r="L110"/>
      <c r="M110"/>
      <c r="N110"/>
    </row>
    <row r="115" spans="2:8">
      <c r="B115"/>
      <c r="C115"/>
    </row>
    <row r="116" spans="2:8">
      <c r="B116"/>
      <c r="C116"/>
    </row>
    <row r="117" spans="2:8">
      <c r="B117"/>
      <c r="C117"/>
    </row>
    <row r="118" spans="2:8">
      <c r="B118"/>
      <c r="C118"/>
    </row>
    <row r="119" spans="2:8">
      <c r="B119"/>
      <c r="C119"/>
    </row>
    <row r="120" spans="2:8" ht="18.75">
      <c r="B120"/>
      <c r="C120"/>
      <c r="D120" s="19"/>
      <c r="E120" s="19"/>
      <c r="F120" s="19"/>
      <c r="G120" s="19"/>
      <c r="H120" s="19"/>
    </row>
    <row r="121" spans="2:8" ht="18.75">
      <c r="B121"/>
      <c r="C121"/>
      <c r="D121" s="59"/>
      <c r="E121" s="60"/>
      <c r="F121" s="61"/>
      <c r="G121" s="19"/>
      <c r="H121" s="19"/>
    </row>
    <row r="122" spans="2:8" ht="18.75">
      <c r="B122"/>
      <c r="C122"/>
      <c r="D122" s="43"/>
      <c r="E122" s="43"/>
      <c r="F122" s="43"/>
      <c r="G122" s="19"/>
      <c r="H122" s="19"/>
    </row>
    <row r="123" spans="2:8" ht="18.75">
      <c r="B123"/>
      <c r="C123"/>
      <c r="D123" s="19"/>
      <c r="E123" s="19"/>
      <c r="F123" s="19"/>
      <c r="G123" s="19"/>
      <c r="H123" s="19"/>
    </row>
    <row r="124" spans="2:8" ht="18.75">
      <c r="B124"/>
      <c r="C124"/>
      <c r="D124" s="19"/>
      <c r="E124" s="19"/>
      <c r="F124" s="19"/>
      <c r="G124" s="19"/>
      <c r="H124" s="19"/>
    </row>
    <row r="125" spans="2:8" ht="18.75">
      <c r="B125"/>
      <c r="C125"/>
      <c r="D125" s="19"/>
      <c r="E125" s="19"/>
      <c r="F125" s="19"/>
      <c r="G125" s="19"/>
      <c r="H125" s="19"/>
    </row>
    <row r="126" spans="2:8" ht="18.75">
      <c r="B126"/>
      <c r="C126"/>
      <c r="D126" s="19"/>
      <c r="E126" s="19"/>
      <c r="F126" s="19"/>
      <c r="G126" s="19"/>
      <c r="H126" s="19"/>
    </row>
    <row r="127" spans="2:8" ht="18.75">
      <c r="B127"/>
      <c r="C127"/>
      <c r="D127" s="19"/>
      <c r="E127" s="19"/>
      <c r="F127" s="19"/>
      <c r="G127" s="19"/>
      <c r="H127" s="19"/>
    </row>
    <row r="128" spans="2:8" ht="18.75">
      <c r="B128"/>
      <c r="C128"/>
      <c r="D128" s="19"/>
      <c r="E128" s="19"/>
      <c r="F128" s="19"/>
      <c r="G128" s="19"/>
      <c r="H128" s="19"/>
    </row>
    <row r="129" spans="2:8" ht="18.75">
      <c r="B129"/>
      <c r="C129"/>
      <c r="D129" s="19"/>
      <c r="E129" s="19"/>
      <c r="F129" s="19"/>
      <c r="G129" s="19"/>
      <c r="H129" s="19"/>
    </row>
    <row r="130" spans="2:8" ht="18.75">
      <c r="B130"/>
      <c r="C130"/>
      <c r="D130" s="19"/>
      <c r="E130" s="19"/>
      <c r="F130" s="19"/>
      <c r="G130" s="19"/>
      <c r="H130" s="19"/>
    </row>
    <row r="131" spans="2:8" ht="18.75">
      <c r="B131"/>
      <c r="C131"/>
      <c r="D131" s="19"/>
      <c r="E131" s="19"/>
      <c r="F131" s="19"/>
      <c r="G131" s="19"/>
      <c r="H131" s="19"/>
    </row>
    <row r="132" spans="2:8" ht="18.75">
      <c r="B132"/>
      <c r="C132"/>
      <c r="D132" s="19"/>
      <c r="E132" s="19"/>
      <c r="F132" s="19"/>
      <c r="G132" s="19"/>
      <c r="H132" s="19"/>
    </row>
    <row r="133" spans="2:8" ht="18.75">
      <c r="B133"/>
      <c r="C133"/>
      <c r="D133" s="19"/>
      <c r="E133" s="19"/>
      <c r="F133" s="19"/>
      <c r="G133" s="19"/>
      <c r="H133" s="19"/>
    </row>
    <row r="134" spans="2:8" ht="18.75">
      <c r="B134"/>
      <c r="C134"/>
      <c r="D134" s="19"/>
      <c r="E134" s="19"/>
      <c r="F134" s="19"/>
      <c r="G134" s="19"/>
      <c r="H134" s="19"/>
    </row>
    <row r="135" spans="2:8" ht="18.75">
      <c r="B135"/>
      <c r="C135"/>
      <c r="D135" s="19"/>
      <c r="E135" s="19"/>
      <c r="F135" s="19"/>
      <c r="G135" s="19"/>
      <c r="H135" s="19"/>
    </row>
    <row r="136" spans="2:8" ht="18.75">
      <c r="B136"/>
      <c r="C136"/>
      <c r="D136" s="19"/>
      <c r="E136" s="19"/>
      <c r="F136" s="19"/>
      <c r="G136" s="19"/>
      <c r="H136" s="19"/>
    </row>
    <row r="137" spans="2:8" ht="18.75">
      <c r="B137"/>
      <c r="C137"/>
      <c r="D137" s="19"/>
      <c r="E137" s="19"/>
      <c r="F137" s="19"/>
      <c r="G137" s="19"/>
      <c r="H137" s="19"/>
    </row>
    <row r="138" spans="2:8" ht="18.75">
      <c r="B138"/>
      <c r="C138"/>
      <c r="D138" s="19"/>
      <c r="E138" s="19"/>
      <c r="F138" s="19"/>
      <c r="G138" s="19"/>
      <c r="H138" s="19"/>
    </row>
    <row r="139" spans="2:8" ht="18.75">
      <c r="B139"/>
      <c r="C139"/>
      <c r="D139" s="19"/>
      <c r="E139" s="19"/>
      <c r="F139" s="19"/>
      <c r="G139" s="19"/>
      <c r="H139" s="19"/>
    </row>
    <row r="140" spans="2:8" ht="18.75">
      <c r="B140"/>
      <c r="C140"/>
      <c r="D140" s="19"/>
      <c r="E140" s="19"/>
      <c r="F140" s="19"/>
      <c r="G140" s="19"/>
      <c r="H140" s="19"/>
    </row>
    <row r="141" spans="2:8" ht="18.75">
      <c r="B141"/>
      <c r="C141"/>
      <c r="D141" s="19"/>
      <c r="E141" s="19"/>
      <c r="F141" s="19"/>
      <c r="G141" s="19"/>
      <c r="H141" s="19"/>
    </row>
    <row r="142" spans="2:8" ht="18.75">
      <c r="B142"/>
      <c r="C142"/>
      <c r="D142" s="19"/>
      <c r="E142" s="19"/>
      <c r="F142" s="19"/>
      <c r="G142" s="19"/>
      <c r="H142" s="19"/>
    </row>
    <row r="143" spans="2:8" ht="18.75">
      <c r="B143"/>
      <c r="C143"/>
      <c r="D143" s="19"/>
      <c r="E143" s="19"/>
      <c r="F143" s="19"/>
      <c r="G143" s="19"/>
      <c r="H143" s="19"/>
    </row>
    <row r="144" spans="2:8" ht="18.75">
      <c r="B144"/>
      <c r="C144"/>
      <c r="D144" s="19"/>
      <c r="E144" s="19"/>
      <c r="F144" s="19"/>
      <c r="G144" s="19"/>
      <c r="H144" s="19"/>
    </row>
    <row r="145" spans="2:8" ht="18.75">
      <c r="B145"/>
      <c r="C145"/>
      <c r="D145" s="19"/>
      <c r="E145" s="19"/>
      <c r="F145" s="19"/>
      <c r="G145"/>
      <c r="H145"/>
    </row>
    <row r="146" spans="2:8" ht="18.75">
      <c r="B146"/>
      <c r="C146"/>
      <c r="D146" s="19"/>
      <c r="E146" s="19"/>
      <c r="F146" s="19"/>
      <c r="G146"/>
      <c r="H146"/>
    </row>
    <row r="147" spans="2:8" ht="18.75">
      <c r="D147" s="19"/>
      <c r="E147" s="19"/>
      <c r="F147" s="19"/>
    </row>
    <row r="148" spans="2:8" ht="18.75">
      <c r="D148" s="19"/>
      <c r="E148" s="19"/>
      <c r="F148" s="19"/>
    </row>
  </sheetData>
  <mergeCells count="1">
    <mergeCell ref="E2:F2"/>
  </mergeCells>
  <conditionalFormatting sqref="H3:H4">
    <cfRule type="cellIs" dxfId="54" priority="6" operator="greaterThan">
      <formula>$F$3</formula>
    </cfRule>
    <cfRule type="cellIs" dxfId="53" priority="7" operator="greaterThan">
      <formula>0.1</formula>
    </cfRule>
    <cfRule type="cellIs" dxfId="52" priority="11" operator="lessThan">
      <formula>$F$3</formula>
    </cfRule>
  </conditionalFormatting>
  <conditionalFormatting sqref="H4">
    <cfRule type="cellIs" dxfId="51" priority="5" operator="greaterThan">
      <formula>$F$4</formula>
    </cfRule>
    <cfRule type="cellIs" dxfId="50" priority="8" operator="lessThan">
      <formula>0.1</formula>
    </cfRule>
    <cfRule type="cellIs" dxfId="49" priority="10" operator="lessThan">
      <formula>$F$4</formula>
    </cfRule>
  </conditionalFormatting>
  <conditionalFormatting sqref="H5">
    <cfRule type="cellIs" dxfId="48" priority="1" operator="greaterThan">
      <formula>80</formula>
    </cfRule>
    <cfRule type="cellIs" dxfId="47" priority="2" operator="greaterThan">
      <formula>0.7</formula>
    </cfRule>
    <cfRule type="cellIs" dxfId="46" priority="3" operator="greaterThan">
      <formula>70</formula>
    </cfRule>
    <cfRule type="cellIs" dxfId="45" priority="4" operator="greaterThan">
      <formula>$F$5</formula>
    </cfRule>
    <cfRule type="cellIs" dxfId="44" priority="9" operator="greaterThan">
      <formula>"&gt;70"</formula>
    </cfRule>
  </conditionalFormatting>
  <pageMargins left="0.91" right="0.22" top="0.5" bottom="0.5" header="0.35" footer="0.35"/>
  <pageSetup scale="35" orientation="landscape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hadc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VOF Family Budget Plan</dc:title>
  <dc:subject/>
  <dc:creator>administrator</dc:creator>
  <cp:keywords/>
  <dc:description/>
  <cp:lastModifiedBy>Barbara James</cp:lastModifiedBy>
  <cp:revision/>
  <dcterms:created xsi:type="dcterms:W3CDTF">2008-04-30T14:59:37Z</dcterms:created>
  <dcterms:modified xsi:type="dcterms:W3CDTF">2025-01-09T20:52:29Z</dcterms:modified>
  <cp:category/>
  <cp:contentStatus/>
</cp:coreProperties>
</file>